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1er Informe del Mpio de  Madero 24\VII Información de Cumplimiento LDF\"/>
    </mc:Choice>
  </mc:AlternateContent>
  <bookViews>
    <workbookView xWindow="0" yWindow="0" windowWidth="28800" windowHeight="11205"/>
  </bookViews>
  <sheets>
    <sheet name="F4_BP" sheetId="1" r:id="rId1"/>
  </sheets>
  <calcPr calcId="152511"/>
</workbook>
</file>

<file path=xl/calcChain.xml><?xml version="1.0" encoding="utf-8"?>
<calcChain xmlns="http://schemas.openxmlformats.org/spreadsheetml/2006/main">
  <c r="C9" i="1" l="1"/>
  <c r="D9" i="1"/>
  <c r="E9" i="1"/>
  <c r="E22" i="1" s="1"/>
  <c r="E24" i="1" s="1"/>
  <c r="E26" i="1" s="1"/>
  <c r="E35" i="1" s="1"/>
  <c r="C14" i="1"/>
  <c r="C22" i="1" s="1"/>
  <c r="C24" i="1" s="1"/>
  <c r="C26" i="1" s="1"/>
  <c r="C35" i="1" s="1"/>
  <c r="D14" i="1"/>
  <c r="E14" i="1"/>
  <c r="D18" i="1"/>
  <c r="E18" i="1"/>
  <c r="C31" i="1"/>
  <c r="D31" i="1"/>
  <c r="E31" i="1"/>
  <c r="C41" i="1"/>
  <c r="D41" i="1"/>
  <c r="E41" i="1"/>
  <c r="C44" i="1"/>
  <c r="C48" i="1" s="1"/>
  <c r="D44" i="1"/>
  <c r="D48" i="1" s="1"/>
  <c r="E44" i="1"/>
  <c r="C54" i="1"/>
  <c r="D54" i="1"/>
  <c r="E54" i="1"/>
  <c r="C56" i="1"/>
  <c r="D56" i="1"/>
  <c r="E56" i="1"/>
  <c r="C57" i="1"/>
  <c r="D57" i="1"/>
  <c r="E57" i="1"/>
  <c r="C58" i="1"/>
  <c r="D58" i="1"/>
  <c r="E58" i="1"/>
  <c r="C60" i="1"/>
  <c r="D60" i="1"/>
  <c r="E60" i="1"/>
  <c r="D62" i="1"/>
  <c r="E62" i="1"/>
  <c r="C72" i="1"/>
  <c r="D72" i="1"/>
  <c r="E72" i="1"/>
  <c r="C75" i="1"/>
  <c r="D75" i="1"/>
  <c r="D74" i="1" s="1"/>
  <c r="E75" i="1"/>
  <c r="E74" i="1" s="1"/>
  <c r="C76" i="1"/>
  <c r="D76" i="1"/>
  <c r="E76" i="1"/>
  <c r="C78" i="1"/>
  <c r="D78" i="1"/>
  <c r="E78" i="1"/>
  <c r="C79" i="1"/>
  <c r="D79" i="1"/>
  <c r="E79" i="1"/>
  <c r="D81" i="1"/>
  <c r="E81" i="1"/>
  <c r="D83" i="1" l="1"/>
  <c r="D85" i="1" s="1"/>
  <c r="E64" i="1"/>
  <c r="E66" i="1" s="1"/>
  <c r="D64" i="1"/>
  <c r="D66" i="1" s="1"/>
  <c r="C64" i="1"/>
  <c r="C66" i="1" s="1"/>
  <c r="C74" i="1"/>
  <c r="C83" i="1" s="1"/>
  <c r="C85" i="1" s="1"/>
  <c r="E48" i="1"/>
  <c r="D22" i="1"/>
  <c r="D24" i="1" s="1"/>
  <c r="D26" i="1" s="1"/>
  <c r="D35" i="1" s="1"/>
  <c r="E83" i="1"/>
  <c r="E85" i="1" s="1"/>
</calcChain>
</file>

<file path=xl/sharedStrings.xml><?xml version="1.0" encoding="utf-8"?>
<sst xmlns="http://schemas.openxmlformats.org/spreadsheetml/2006/main" count="76" uniqueCount="56">
  <si>
    <t>Balance Presupuestario - LDF</t>
  </si>
  <si>
    <t>(PESOS)</t>
  </si>
  <si>
    <t>Concepto (c)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</si>
  <si>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</si>
  <si>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</si>
  <si>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</si>
  <si>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</si>
  <si>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</si>
  <si>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</si>
  <si>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</si>
  <si>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</si>
  <si>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</si>
  <si>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</si>
  <si>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</si>
  <si>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</si>
  <si>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</si>
  <si>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</si>
  <si>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</si>
  <si>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</si>
  <si>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</si>
  <si>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</si>
  <si>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</si>
  <si>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</si>
  <si>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</si>
  <si>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</si>
  <si>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</si>
  <si>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</si>
  <si>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</si>
  <si>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</si>
  <si>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</si>
  <si>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</si>
  <si>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</si>
  <si>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</si>
  <si>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</si>
  <si>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</si>
  <si>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</si>
  <si>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</si>
  <si>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</si>
  <si>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B. Egresos Presupuestarios (B = B1+B2)</t>
  </si>
  <si>
    <t xml:space="preserve">Recaudado/  Pagado </t>
  </si>
  <si>
    <t>Estimado/ Aprobado (d)</t>
  </si>
  <si>
    <t>Recaudado/ Pagado</t>
  </si>
  <si>
    <t>A4. Transferencias Estatales Etiquetadas</t>
  </si>
  <si>
    <t>VII. Balance Presupuestario de Recursos Etiquetados (VII = A2 + A3.2 +A4– B2 + C2)</t>
  </si>
  <si>
    <t>MUNICIPIO DE MADERO</t>
  </si>
  <si>
    <t>DEL 01 DE ENERO DEL 2024 AL 31 DE MARZO DEL 2024</t>
  </si>
  <si>
    <t>Bajo protesta de decir verdad declaramos que los Estados Financieros y sus notas, son razonablemente correctos y son responsabilidad del emisor.</t>
  </si>
  <si>
    <t>C. FROYLAN ALCAUTER IBARRA</t>
  </si>
  <si>
    <t>CP. VIANEY AVILA CORTES</t>
  </si>
  <si>
    <t>C. SAMUEL ROJAS ZAMUDIO</t>
  </si>
  <si>
    <t>LIC. RAYMUNDO DAVIR MARTINEZ SALGADO</t>
  </si>
  <si>
    <t>PRESIDENTE MUNICIPAL</t>
  </si>
  <si>
    <t>SÍNDICO</t>
  </si>
  <si>
    <t>TESORERO MUNICIPAL</t>
  </si>
  <si>
    <t>CONTRALOR MUNICIPAL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</si>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</sst>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45">
    <xf numFmtId="0" fontId="0" fillId="0" borderId="0" xfId="0"/>
    <xf numFmtId="0" fontId="1" fillId="0" borderId="2" xfId="0" applyFont="1" applyBorder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1"/>
    </xf>
    <xf numFmtId="0" fontId="0" fillId="0" borderId="4" xfId="0" applyBorder="1"/>
    <xf numFmtId="0" fontId="0" fillId="0" borderId="3" xfId="0" applyBorder="1"/>
    <xf numFmtId="0" fontId="1" fillId="0" borderId="3" xfId="0" applyFont="1" applyBorder="1" applyAlignment="1">
      <alignment horizontal="left" indent="1"/>
    </xf>
    <xf numFmtId="0" fontId="1" fillId="2" borderId="5" xfId="0" applyFont="1" applyFill="1" applyBorder="1"/>
    <xf numFmtId="0" fontId="0" fillId="0" borderId="2" xfId="0" applyBorder="1"/>
    <xf numFmtId="0" fontId="0" fillId="0" borderId="3" xfId="0" applyBorder="1" applyAlignment="1">
      <alignment horizontal="left" indent="4"/>
    </xf>
    <xf numFmtId="0" fontId="0" fillId="0" borderId="4" xfId="0" applyBorder="1" applyAlignment="1">
      <alignment horizontal="left" indent="1"/>
    </xf>
    <xf numFmtId="164" fontId="0" fillId="0" borderId="0" xfId="0" applyNumberFormat="1"/>
    <xf numFmtId="164" fontId="1" fillId="2" borderId="5" xfId="0" applyNumberFormat="1" applyFont="1" applyFill="1" applyBorder="1" applyAlignment="1">
      <alignment horizontal="center"/>
    </xf>
    <xf numFmtId="0" fontId="0" fillId="0" borderId="3" xfId="0" applyBorder="1" applyAlignment="1">
      <alignment horizontal="left" indent="3"/>
    </xf>
    <xf numFmtId="8" fontId="1" fillId="0" borderId="2" xfId="0" applyNumberFormat="1" applyFont="1" applyBorder="1"/>
    <xf numFmtId="8" fontId="0" fillId="0" borderId="3" xfId="0" applyNumberFormat="1" applyBorder="1"/>
    <xf numFmtId="8" fontId="1" fillId="0" borderId="3" xfId="0" applyNumberFormat="1" applyFont="1" applyBorder="1"/>
    <xf numFmtId="8" fontId="1" fillId="2" borderId="3" xfId="0" applyNumberFormat="1" applyFont="1" applyFill="1" applyBorder="1"/>
    <xf numFmtId="8" fontId="0" fillId="2" borderId="3" xfId="0" applyNumberFormat="1" applyFill="1" applyBorder="1"/>
    <xf numFmtId="8" fontId="0" fillId="0" borderId="4" xfId="0" applyNumberFormat="1" applyBorder="1"/>
    <xf numFmtId="8" fontId="0" fillId="0" borderId="2" xfId="0" applyNumberFormat="1" applyBorder="1"/>
    <xf numFmtId="8" fontId="2" fillId="0" borderId="6" xfId="0" applyNumberFormat="1" applyFont="1" applyBorder="1" applyAlignment="1" applyProtection="1">
      <alignment vertical="center"/>
      <protection locked="0"/>
    </xf>
    <xf numFmtId="8" fontId="2" fillId="0" borderId="3" xfId="0" applyNumberFormat="1" applyFont="1" applyBorder="1" applyAlignment="1" applyProtection="1">
      <alignment vertical="center"/>
      <protection locked="0"/>
    </xf>
    <xf numFmtId="8" fontId="4" fillId="2" borderId="1" xfId="1" applyNumberFormat="1" applyFill="1" applyBorder="1" applyAlignment="1" applyProtection="1">
      <alignment vertical="center"/>
      <protection locked="0"/>
    </xf>
    <xf numFmtId="8" fontId="3" fillId="0" borderId="6" xfId="0" applyNumberFormat="1" applyFont="1" applyBorder="1" applyAlignment="1" applyProtection="1">
      <alignment vertical="center"/>
      <protection locked="0"/>
    </xf>
    <xf numFmtId="8" fontId="3" fillId="0" borderId="3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Buen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tabSelected="1" topLeftCell="A15" workbookViewId="0">
      <selection activeCell="B84" sqref="B84"/>
    </sheetView>
  </sheetViews>
  <sheetFormatPr baseColWidth="10" defaultRowHeight="15" x14ac:dyDescent="0.25"/>
  <cols>
    <col min="2" max="2" width="93.85546875" customWidth="1"/>
    <col min="3" max="3" width="16.42578125" style="11" customWidth="1"/>
    <col min="4" max="4" width="13.28515625" style="11" customWidth="1"/>
    <col min="5" max="5" width="14.28515625" style="11" customWidth="1"/>
  </cols>
  <sheetData>
    <row r="1" spans="2:5" ht="15.75" thickBot="1" x14ac:dyDescent="0.3"/>
    <row r="2" spans="2:5" x14ac:dyDescent="0.25">
      <c r="B2" s="36" t="s">
        <v>44</v>
      </c>
      <c r="C2" s="37"/>
      <c r="D2" s="37"/>
      <c r="E2" s="38"/>
    </row>
    <row r="3" spans="2:5" x14ac:dyDescent="0.25">
      <c r="B3" s="39" t="s">
        <v>0</v>
      </c>
      <c r="C3" s="40"/>
      <c r="D3" s="40"/>
      <c r="E3" s="41"/>
    </row>
    <row r="4" spans="2:5" x14ac:dyDescent="0.25">
      <c r="B4" s="39" t="s">
        <v>45</v>
      </c>
      <c r="C4" s="40"/>
      <c r="D4" s="40"/>
      <c r="E4" s="41"/>
    </row>
    <row r="5" spans="2:5" ht="15.75" thickBot="1" x14ac:dyDescent="0.3">
      <c r="B5" s="42" t="s">
        <v>1</v>
      </c>
      <c r="C5" s="43"/>
      <c r="D5" s="43"/>
      <c r="E5" s="44"/>
    </row>
    <row r="6" spans="2:5" ht="15.75" thickBot="1" x14ac:dyDescent="0.3"/>
    <row r="7" spans="2:5" x14ac:dyDescent="0.25">
      <c r="B7" s="30" t="s">
        <v>2</v>
      </c>
      <c r="C7" s="34" t="s">
        <v>40</v>
      </c>
      <c r="D7" s="32" t="s">
        <v>3</v>
      </c>
      <c r="E7" s="34" t="s">
        <v>39</v>
      </c>
    </row>
    <row r="8" spans="2:5" ht="15.75" thickBot="1" x14ac:dyDescent="0.3">
      <c r="B8" s="31"/>
      <c r="C8" s="35"/>
      <c r="D8" s="33"/>
      <c r="E8" s="35"/>
    </row>
    <row r="9" spans="2:5" x14ac:dyDescent="0.25">
      <c r="B9" s="1" t="s">
        <v>4</v>
      </c>
      <c r="C9" s="14">
        <f>C10+C11+C12+C13</f>
        <v>151176102</v>
      </c>
      <c r="D9" s="14">
        <f>D10+D11+D12+D13</f>
        <v>36855977.5</v>
      </c>
      <c r="E9" s="14">
        <f>E10+E11+E12+E13</f>
        <v>36855977.5</v>
      </c>
    </row>
    <row r="10" spans="2:5" x14ac:dyDescent="0.25">
      <c r="B10" s="2" t="s">
        <v>5</v>
      </c>
      <c r="C10" s="15">
        <v>82137748</v>
      </c>
      <c r="D10" s="15">
        <v>24591245.329999998</v>
      </c>
      <c r="E10" s="15">
        <v>24591245.329999998</v>
      </c>
    </row>
    <row r="11" spans="2:5" x14ac:dyDescent="0.25">
      <c r="B11" s="2" t="s">
        <v>6</v>
      </c>
      <c r="C11" s="15">
        <v>61503118</v>
      </c>
      <c r="D11" s="15">
        <v>12202730.25</v>
      </c>
      <c r="E11" s="15">
        <v>12202730.25</v>
      </c>
    </row>
    <row r="12" spans="2:5" x14ac:dyDescent="0.25">
      <c r="B12" s="2" t="s">
        <v>7</v>
      </c>
      <c r="C12" s="15">
        <v>0</v>
      </c>
      <c r="D12" s="15">
        <v>0</v>
      </c>
      <c r="E12" s="15">
        <v>0</v>
      </c>
    </row>
    <row r="13" spans="2:5" x14ac:dyDescent="0.25">
      <c r="B13" s="2" t="s">
        <v>42</v>
      </c>
      <c r="C13" s="15">
        <v>7535236</v>
      </c>
      <c r="D13" s="15">
        <v>62001.919999999998</v>
      </c>
      <c r="E13" s="15">
        <v>62001.919999999998</v>
      </c>
    </row>
    <row r="14" spans="2:5" x14ac:dyDescent="0.25">
      <c r="B14" s="3" t="s">
        <v>38</v>
      </c>
      <c r="C14" s="16">
        <f>C15+C16</f>
        <v>151176102</v>
      </c>
      <c r="D14" s="16">
        <f>D15+D16</f>
        <v>32231435.300000001</v>
      </c>
      <c r="E14" s="16">
        <f>E15+E16</f>
        <v>31281231.600000001</v>
      </c>
    </row>
    <row r="15" spans="2:5" x14ac:dyDescent="0.25">
      <c r="B15" s="2" t="s">
        <v>8</v>
      </c>
      <c r="C15" s="15">
        <v>82137748</v>
      </c>
      <c r="D15" s="15">
        <v>22809923.34</v>
      </c>
      <c r="E15" s="15">
        <v>22233551.699999999</v>
      </c>
    </row>
    <row r="16" spans="2:5" x14ac:dyDescent="0.25">
      <c r="B16" s="2" t="s">
        <v>9</v>
      </c>
      <c r="C16" s="15">
        <v>69038354</v>
      </c>
      <c r="D16" s="15">
        <v>9421511.9600000009</v>
      </c>
      <c r="E16" s="15">
        <v>9047679.9000000004</v>
      </c>
    </row>
    <row r="17" spans="2:5" x14ac:dyDescent="0.25">
      <c r="B17" s="3"/>
      <c r="C17" s="15"/>
      <c r="D17" s="15"/>
      <c r="E17" s="15"/>
    </row>
    <row r="18" spans="2:5" x14ac:dyDescent="0.25">
      <c r="B18" s="3" t="s">
        <v>10</v>
      </c>
      <c r="C18" s="17"/>
      <c r="D18" s="16">
        <f>D19+D20</f>
        <v>614572.22</v>
      </c>
      <c r="E18" s="16">
        <f>E19+E20</f>
        <v>566404.99</v>
      </c>
    </row>
    <row r="19" spans="2:5" x14ac:dyDescent="0.25">
      <c r="B19" s="2" t="s">
        <v>11</v>
      </c>
      <c r="C19" s="18"/>
      <c r="D19" s="15">
        <v>0</v>
      </c>
      <c r="E19" s="15">
        <v>0</v>
      </c>
    </row>
    <row r="20" spans="2:5" x14ac:dyDescent="0.25">
      <c r="B20" s="2" t="s">
        <v>12</v>
      </c>
      <c r="C20" s="18"/>
      <c r="D20" s="15">
        <v>614572.22</v>
      </c>
      <c r="E20" s="15">
        <v>566404.99</v>
      </c>
    </row>
    <row r="21" spans="2:5" x14ac:dyDescent="0.25">
      <c r="B21" s="3"/>
      <c r="C21" s="15"/>
      <c r="D21" s="15"/>
      <c r="E21" s="15"/>
    </row>
    <row r="22" spans="2:5" x14ac:dyDescent="0.25">
      <c r="B22" s="6" t="s">
        <v>13</v>
      </c>
      <c r="C22" s="16">
        <f>C9-C14+C18</f>
        <v>0</v>
      </c>
      <c r="D22" s="16">
        <f>D9-D14+D18</f>
        <v>5239114.419999999</v>
      </c>
      <c r="E22" s="16">
        <f>E9-E14+E18</f>
        <v>6141150.8899999987</v>
      </c>
    </row>
    <row r="23" spans="2:5" x14ac:dyDescent="0.25">
      <c r="B23" s="3"/>
      <c r="C23" s="15"/>
      <c r="D23" s="15"/>
      <c r="E23" s="15"/>
    </row>
    <row r="24" spans="2:5" x14ac:dyDescent="0.25">
      <c r="B24" s="6" t="s">
        <v>14</v>
      </c>
      <c r="C24" s="16">
        <f>C22-C12</f>
        <v>0</v>
      </c>
      <c r="D24" s="16">
        <f>D22-D12</f>
        <v>5239114.419999999</v>
      </c>
      <c r="E24" s="16">
        <f>E22-E12</f>
        <v>6141150.8899999987</v>
      </c>
    </row>
    <row r="25" spans="2:5" x14ac:dyDescent="0.25">
      <c r="B25" s="3"/>
      <c r="C25" s="15"/>
      <c r="D25" s="15"/>
      <c r="E25" s="15"/>
    </row>
    <row r="26" spans="2:5" x14ac:dyDescent="0.25">
      <c r="B26" s="6" t="s">
        <v>15</v>
      </c>
      <c r="C26" s="16">
        <f>C24-C18</f>
        <v>0</v>
      </c>
      <c r="D26" s="16">
        <f>D24-D18</f>
        <v>4624542.1999999993</v>
      </c>
      <c r="E26" s="16">
        <f>E24-E18</f>
        <v>5574745.8999999985</v>
      </c>
    </row>
    <row r="27" spans="2:5" ht="15.75" thickBot="1" x14ac:dyDescent="0.3">
      <c r="B27" s="4"/>
      <c r="C27" s="19"/>
      <c r="D27" s="19"/>
      <c r="E27" s="19"/>
    </row>
    <row r="28" spans="2:5" ht="15.75" thickBot="1" x14ac:dyDescent="0.3"/>
    <row r="29" spans="2:5" ht="15.75" thickBot="1" x14ac:dyDescent="0.3">
      <c r="B29" s="7" t="s">
        <v>16</v>
      </c>
      <c r="C29" s="12" t="s">
        <v>17</v>
      </c>
      <c r="D29" s="12" t="s">
        <v>3</v>
      </c>
      <c r="E29" s="12" t="s">
        <v>18</v>
      </c>
    </row>
    <row r="30" spans="2:5" x14ac:dyDescent="0.25">
      <c r="B30" s="8"/>
      <c r="C30" s="20"/>
      <c r="D30" s="20"/>
      <c r="E30" s="20"/>
    </row>
    <row r="31" spans="2:5" x14ac:dyDescent="0.25">
      <c r="B31" s="6" t="s">
        <v>19</v>
      </c>
      <c r="C31" s="16">
        <f>C32+C33</f>
        <v>0</v>
      </c>
      <c r="D31" s="16">
        <f>D32+D33</f>
        <v>0</v>
      </c>
      <c r="E31" s="16">
        <f>E32+E33</f>
        <v>0</v>
      </c>
    </row>
    <row r="32" spans="2:5" x14ac:dyDescent="0.25">
      <c r="B32" s="2" t="s">
        <v>20</v>
      </c>
      <c r="C32" s="15">
        <v>0</v>
      </c>
      <c r="D32" s="15">
        <v>0</v>
      </c>
      <c r="E32" s="15">
        <v>0</v>
      </c>
    </row>
    <row r="33" spans="2:5" x14ac:dyDescent="0.25">
      <c r="B33" s="2" t="s">
        <v>21</v>
      </c>
      <c r="C33" s="15">
        <v>0</v>
      </c>
      <c r="D33" s="15">
        <v>0</v>
      </c>
      <c r="E33" s="15">
        <v>0</v>
      </c>
    </row>
    <row r="34" spans="2:5" x14ac:dyDescent="0.25">
      <c r="B34" s="3"/>
      <c r="C34" s="15"/>
      <c r="D34" s="15"/>
      <c r="E34" s="15"/>
    </row>
    <row r="35" spans="2:5" x14ac:dyDescent="0.25">
      <c r="B35" s="6" t="s">
        <v>22</v>
      </c>
      <c r="C35" s="16">
        <f>C26+C31</f>
        <v>0</v>
      </c>
      <c r="D35" s="16">
        <f>D26+D31</f>
        <v>4624542.1999999993</v>
      </c>
      <c r="E35" s="16">
        <f>E26+E31</f>
        <v>5574745.8999999985</v>
      </c>
    </row>
    <row r="36" spans="2:5" ht="15.75" thickBot="1" x14ac:dyDescent="0.3">
      <c r="B36" s="4"/>
      <c r="C36" s="19"/>
      <c r="D36" s="19"/>
      <c r="E36" s="19"/>
    </row>
    <row r="37" spans="2:5" ht="15.75" thickBot="1" x14ac:dyDescent="0.3"/>
    <row r="38" spans="2:5" x14ac:dyDescent="0.25">
      <c r="B38" s="30" t="s">
        <v>16</v>
      </c>
      <c r="C38" s="34" t="s">
        <v>23</v>
      </c>
      <c r="D38" s="32" t="s">
        <v>3</v>
      </c>
      <c r="E38" s="28" t="s">
        <v>41</v>
      </c>
    </row>
    <row r="39" spans="2:5" ht="15.75" thickBot="1" x14ac:dyDescent="0.3">
      <c r="B39" s="31"/>
      <c r="C39" s="35"/>
      <c r="D39" s="33"/>
      <c r="E39" s="29"/>
    </row>
    <row r="40" spans="2:5" x14ac:dyDescent="0.25">
      <c r="B40" s="8"/>
      <c r="C40" s="20"/>
      <c r="D40" s="20"/>
      <c r="E40" s="20"/>
    </row>
    <row r="41" spans="2:5" x14ac:dyDescent="0.25">
      <c r="B41" s="6" t="s">
        <v>24</v>
      </c>
      <c r="C41" s="16">
        <f>C42+C43</f>
        <v>0</v>
      </c>
      <c r="D41" s="16">
        <f>D42+D43</f>
        <v>0</v>
      </c>
      <c r="E41" s="16">
        <f>E42+E43</f>
        <v>0</v>
      </c>
    </row>
    <row r="42" spans="2:5" x14ac:dyDescent="0.25">
      <c r="B42" s="2" t="s">
        <v>25</v>
      </c>
      <c r="C42" s="15">
        <v>0</v>
      </c>
      <c r="D42" s="15">
        <v>0</v>
      </c>
      <c r="E42" s="15">
        <v>0</v>
      </c>
    </row>
    <row r="43" spans="2:5" x14ac:dyDescent="0.25">
      <c r="B43" s="2" t="s">
        <v>26</v>
      </c>
      <c r="C43" s="15">
        <v>0</v>
      </c>
      <c r="D43" s="15">
        <v>0</v>
      </c>
      <c r="E43" s="15">
        <v>0</v>
      </c>
    </row>
    <row r="44" spans="2:5" x14ac:dyDescent="0.25">
      <c r="B44" s="6" t="s">
        <v>27</v>
      </c>
      <c r="C44" s="16">
        <f>C45+C46</f>
        <v>0</v>
      </c>
      <c r="D44" s="16">
        <f>D45+D46</f>
        <v>0</v>
      </c>
      <c r="E44" s="16">
        <f>E45+E46</f>
        <v>0</v>
      </c>
    </row>
    <row r="45" spans="2:5" x14ac:dyDescent="0.25">
      <c r="B45" s="2" t="s">
        <v>28</v>
      </c>
      <c r="C45" s="15">
        <v>0</v>
      </c>
      <c r="D45" s="15">
        <v>0</v>
      </c>
      <c r="E45" s="15">
        <v>0</v>
      </c>
    </row>
    <row r="46" spans="2:5" x14ac:dyDescent="0.25">
      <c r="B46" s="2" t="s">
        <v>29</v>
      </c>
      <c r="C46" s="15">
        <v>0</v>
      </c>
      <c r="D46" s="15">
        <v>0</v>
      </c>
      <c r="E46" s="15">
        <v>0</v>
      </c>
    </row>
    <row r="47" spans="2:5" x14ac:dyDescent="0.25">
      <c r="B47" s="5"/>
      <c r="C47" s="15"/>
      <c r="D47" s="15"/>
      <c r="E47" s="15"/>
    </row>
    <row r="48" spans="2:5" x14ac:dyDescent="0.25">
      <c r="B48" s="6" t="s">
        <v>30</v>
      </c>
      <c r="C48" s="16">
        <f>C41-C44</f>
        <v>0</v>
      </c>
      <c r="D48" s="16">
        <f>D41-D44</f>
        <v>0</v>
      </c>
      <c r="E48" s="16">
        <f>E41-E44</f>
        <v>0</v>
      </c>
    </row>
    <row r="49" spans="2:5" ht="15.75" thickBot="1" x14ac:dyDescent="0.3">
      <c r="B49" s="4"/>
      <c r="C49" s="19"/>
      <c r="D49" s="19"/>
      <c r="E49" s="19"/>
    </row>
    <row r="50" spans="2:5" ht="15.75" thickBot="1" x14ac:dyDescent="0.3"/>
    <row r="51" spans="2:5" ht="15" customHeight="1" x14ac:dyDescent="0.25">
      <c r="B51" s="30" t="s">
        <v>16</v>
      </c>
      <c r="C51" s="28" t="s">
        <v>23</v>
      </c>
      <c r="D51" s="32" t="s">
        <v>3</v>
      </c>
      <c r="E51" s="28" t="s">
        <v>41</v>
      </c>
    </row>
    <row r="52" spans="2:5" ht="15.75" thickBot="1" x14ac:dyDescent="0.3">
      <c r="B52" s="31"/>
      <c r="C52" s="29"/>
      <c r="D52" s="33"/>
      <c r="E52" s="29"/>
    </row>
    <row r="53" spans="2:5" x14ac:dyDescent="0.25">
      <c r="B53" s="3"/>
      <c r="C53" s="20"/>
      <c r="D53" s="20"/>
      <c r="E53" s="20"/>
    </row>
    <row r="54" spans="2:5" x14ac:dyDescent="0.25">
      <c r="B54" s="3" t="s">
        <v>31</v>
      </c>
      <c r="C54" s="21">
        <f>C10</f>
        <v>82137748</v>
      </c>
      <c r="D54" s="22">
        <f>D10</f>
        <v>24591245.329999998</v>
      </c>
      <c r="E54" s="22">
        <f>E10</f>
        <v>24591245.329999998</v>
      </c>
    </row>
    <row r="55" spans="2:5" x14ac:dyDescent="0.25">
      <c r="B55" s="3"/>
      <c r="C55" s="21"/>
      <c r="D55" s="22"/>
      <c r="E55" s="22"/>
    </row>
    <row r="56" spans="2:5" x14ac:dyDescent="0.25">
      <c r="B56" s="2" t="s">
        <v>32</v>
      </c>
      <c r="C56" s="21">
        <f>C42-C45</f>
        <v>0</v>
      </c>
      <c r="D56" s="22">
        <f>D42-D45</f>
        <v>0</v>
      </c>
      <c r="E56" s="22">
        <f>E42-E45</f>
        <v>0</v>
      </c>
    </row>
    <row r="57" spans="2:5" x14ac:dyDescent="0.25">
      <c r="B57" s="9" t="s">
        <v>25</v>
      </c>
      <c r="C57" s="21">
        <f>C42</f>
        <v>0</v>
      </c>
      <c r="D57" s="22">
        <f>D42</f>
        <v>0</v>
      </c>
      <c r="E57" s="22">
        <f>E42</f>
        <v>0</v>
      </c>
    </row>
    <row r="58" spans="2:5" x14ac:dyDescent="0.25">
      <c r="B58" s="9" t="s">
        <v>28</v>
      </c>
      <c r="C58" s="21">
        <f>C45</f>
        <v>0</v>
      </c>
      <c r="D58" s="22">
        <f>D45</f>
        <v>0</v>
      </c>
      <c r="E58" s="22">
        <f>E45</f>
        <v>0</v>
      </c>
    </row>
    <row r="59" spans="2:5" x14ac:dyDescent="0.25">
      <c r="B59" s="3"/>
      <c r="C59" s="21"/>
      <c r="D59" s="22"/>
      <c r="E59" s="22"/>
    </row>
    <row r="60" spans="2:5" x14ac:dyDescent="0.25">
      <c r="B60" s="3" t="s">
        <v>8</v>
      </c>
      <c r="C60" s="21">
        <f>C15</f>
        <v>82137748</v>
      </c>
      <c r="D60" s="21">
        <f>D15</f>
        <v>22809923.34</v>
      </c>
      <c r="E60" s="21">
        <f>E15</f>
        <v>22233551.699999999</v>
      </c>
    </row>
    <row r="61" spans="2:5" ht="15.75" thickBot="1" x14ac:dyDescent="0.3">
      <c r="B61" s="3"/>
      <c r="C61" s="21"/>
      <c r="D61" s="21"/>
      <c r="E61" s="21"/>
    </row>
    <row r="62" spans="2:5" ht="16.5" thickTop="1" thickBot="1" x14ac:dyDescent="0.3">
      <c r="B62" s="3" t="s">
        <v>11</v>
      </c>
      <c r="C62" s="23"/>
      <c r="D62" s="21">
        <f>D19</f>
        <v>0</v>
      </c>
      <c r="E62" s="21">
        <f>E19</f>
        <v>0</v>
      </c>
    </row>
    <row r="63" spans="2:5" ht="15.75" thickTop="1" x14ac:dyDescent="0.25">
      <c r="B63" s="3"/>
      <c r="C63" s="21"/>
      <c r="D63" s="21"/>
      <c r="E63" s="21"/>
    </row>
    <row r="64" spans="2:5" x14ac:dyDescent="0.25">
      <c r="B64" s="6" t="s">
        <v>33</v>
      </c>
      <c r="C64" s="24">
        <f>C54+C56-C60+C62</f>
        <v>0</v>
      </c>
      <c r="D64" s="25">
        <f>D54+D56-D60+D62</f>
        <v>1781321.9899999984</v>
      </c>
      <c r="E64" s="25">
        <f>E54+E56-E60+E62</f>
        <v>2357693.629999999</v>
      </c>
    </row>
    <row r="65" spans="2:5" x14ac:dyDescent="0.25">
      <c r="B65" s="6"/>
      <c r="C65" s="24"/>
      <c r="D65" s="25"/>
      <c r="E65" s="25"/>
    </row>
    <row r="66" spans="2:5" x14ac:dyDescent="0.25">
      <c r="B66" s="6" t="s">
        <v>34</v>
      </c>
      <c r="C66" s="24">
        <f>C64-C56</f>
        <v>0</v>
      </c>
      <c r="D66" s="25">
        <f>D64-D56</f>
        <v>1781321.9899999984</v>
      </c>
      <c r="E66" s="25">
        <f>E64-E56</f>
        <v>2357693.629999999</v>
      </c>
    </row>
    <row r="67" spans="2:5" ht="15.75" thickBot="1" x14ac:dyDescent="0.3">
      <c r="B67" s="10"/>
      <c r="C67" s="19"/>
      <c r="D67" s="19"/>
      <c r="E67" s="19"/>
    </row>
    <row r="68" spans="2:5" ht="15.75" thickBot="1" x14ac:dyDescent="0.3"/>
    <row r="69" spans="2:5" x14ac:dyDescent="0.25">
      <c r="B69" s="30" t="s">
        <v>16</v>
      </c>
      <c r="C69" s="28" t="s">
        <v>23</v>
      </c>
      <c r="D69" s="32" t="s">
        <v>3</v>
      </c>
      <c r="E69" s="28" t="s">
        <v>41</v>
      </c>
    </row>
    <row r="70" spans="2:5" ht="15.75" thickBot="1" x14ac:dyDescent="0.3">
      <c r="B70" s="31"/>
      <c r="C70" s="29"/>
      <c r="D70" s="33"/>
      <c r="E70" s="29"/>
    </row>
    <row r="71" spans="2:5" x14ac:dyDescent="0.25">
      <c r="B71" s="8"/>
      <c r="C71" s="20"/>
      <c r="D71" s="20"/>
      <c r="E71" s="20"/>
    </row>
    <row r="72" spans="2:5" x14ac:dyDescent="0.25">
      <c r="B72" s="3" t="s">
        <v>6</v>
      </c>
      <c r="C72" s="21">
        <f>C11</f>
        <v>61503118</v>
      </c>
      <c r="D72" s="22">
        <f>D11</f>
        <v>12202730.25</v>
      </c>
      <c r="E72" s="22">
        <f>E11</f>
        <v>12202730.25</v>
      </c>
    </row>
    <row r="73" spans="2:5" x14ac:dyDescent="0.25">
      <c r="B73" s="3"/>
      <c r="C73" s="21"/>
      <c r="D73" s="22"/>
      <c r="E73" s="22"/>
    </row>
    <row r="74" spans="2:5" x14ac:dyDescent="0.25">
      <c r="B74" s="3" t="s">
        <v>35</v>
      </c>
      <c r="C74" s="21">
        <f>C75-C76</f>
        <v>0</v>
      </c>
      <c r="D74" s="22">
        <f>D75-D76</f>
        <v>0</v>
      </c>
      <c r="E74" s="22">
        <f>E75-E76</f>
        <v>0</v>
      </c>
    </row>
    <row r="75" spans="2:5" x14ac:dyDescent="0.25">
      <c r="B75" s="13" t="s">
        <v>26</v>
      </c>
      <c r="C75" s="21">
        <f>C43</f>
        <v>0</v>
      </c>
      <c r="D75" s="22">
        <f>D43</f>
        <v>0</v>
      </c>
      <c r="E75" s="22">
        <f>E43</f>
        <v>0</v>
      </c>
    </row>
    <row r="76" spans="2:5" x14ac:dyDescent="0.25">
      <c r="B76" s="13" t="s">
        <v>29</v>
      </c>
      <c r="C76" s="21">
        <f>C46</f>
        <v>0</v>
      </c>
      <c r="D76" s="22">
        <f>D46</f>
        <v>0</v>
      </c>
      <c r="E76" s="22">
        <f>E46</f>
        <v>0</v>
      </c>
    </row>
    <row r="77" spans="2:5" x14ac:dyDescent="0.25">
      <c r="B77" s="13"/>
      <c r="C77" s="21"/>
      <c r="D77" s="22"/>
      <c r="E77" s="22"/>
    </row>
    <row r="78" spans="2:5" x14ac:dyDescent="0.25">
      <c r="B78" s="3" t="s">
        <v>42</v>
      </c>
      <c r="C78" s="21">
        <f>C13</f>
        <v>7535236</v>
      </c>
      <c r="D78" s="22">
        <f>D13</f>
        <v>62001.919999999998</v>
      </c>
      <c r="E78" s="22">
        <f>E13</f>
        <v>62001.919999999998</v>
      </c>
    </row>
    <row r="79" spans="2:5" x14ac:dyDescent="0.25">
      <c r="B79" s="3" t="s">
        <v>36</v>
      </c>
      <c r="C79" s="21">
        <f>C16</f>
        <v>69038354</v>
      </c>
      <c r="D79" s="21">
        <f>D16</f>
        <v>9421511.9600000009</v>
      </c>
      <c r="E79" s="21">
        <f>E16</f>
        <v>9047679.9000000004</v>
      </c>
    </row>
    <row r="80" spans="2:5" ht="15.75" thickBot="1" x14ac:dyDescent="0.3">
      <c r="B80" s="3"/>
      <c r="C80" s="21"/>
      <c r="D80" s="21"/>
      <c r="E80" s="21"/>
    </row>
    <row r="81" spans="2:5" ht="16.5" thickTop="1" thickBot="1" x14ac:dyDescent="0.3">
      <c r="B81" s="3" t="s">
        <v>12</v>
      </c>
      <c r="C81" s="23"/>
      <c r="D81" s="21">
        <f>D20</f>
        <v>614572.22</v>
      </c>
      <c r="E81" s="21">
        <f>E20</f>
        <v>566404.99</v>
      </c>
    </row>
    <row r="82" spans="2:5" ht="15.75" thickTop="1" x14ac:dyDescent="0.25">
      <c r="B82" s="3"/>
      <c r="C82" s="21"/>
      <c r="D82" s="21"/>
      <c r="E82" s="21"/>
    </row>
    <row r="83" spans="2:5" x14ac:dyDescent="0.25">
      <c r="B83" s="6" t="s">
        <v>43</v>
      </c>
      <c r="C83" s="24">
        <f>C72+C74+C78-C79+C81</f>
        <v>0</v>
      </c>
      <c r="D83" s="24">
        <f>D72+D74+D78-D79+D81</f>
        <v>3457792.4299999988</v>
      </c>
      <c r="E83" s="24">
        <f>E72+E74+E78-E79+E81</f>
        <v>3783457.26</v>
      </c>
    </row>
    <row r="84" spans="2:5" x14ac:dyDescent="0.25">
      <c r="B84" s="6"/>
      <c r="C84" s="24"/>
      <c r="D84" s="25"/>
      <c r="E84" s="25"/>
    </row>
    <row r="85" spans="2:5" x14ac:dyDescent="0.25">
      <c r="B85" s="6" t="s">
        <v>37</v>
      </c>
      <c r="C85" s="24">
        <f>C83-C74</f>
        <v>0</v>
      </c>
      <c r="D85" s="25">
        <f>D83-D74</f>
        <v>3457792.4299999988</v>
      </c>
      <c r="E85" s="25">
        <f>E83-E74</f>
        <v>3783457.26</v>
      </c>
    </row>
    <row r="86" spans="2:5" ht="15.75" thickBot="1" x14ac:dyDescent="0.3">
      <c r="B86" s="4"/>
      <c r="C86" s="19"/>
      <c r="D86" s="19"/>
      <c r="E86" s="19"/>
    </row>
    <row r="87" spans="2:5" x14ac:dyDescent="0.25">
      <c r="D87" s="26" t="s">
        <v>55</v>
      </c>
      <c r="E87" s="27">
        <v>45412</v>
      </c>
    </row>
    <row r="88" spans="2:5" x14ac:dyDescent="0.25">
      <c r="B88" t="s">
        <v>46</v>
      </c>
    </row>
    <row r="92" spans="2:5" x14ac:dyDescent="0.25">
      <c r="B92" t="s">
        <v>47</v>
      </c>
      <c r="C92" t="s">
        <v>48</v>
      </c>
    </row>
    <row r="93" spans="2:5" x14ac:dyDescent="0.25">
      <c r="B93" s="26" t="s">
        <v>51</v>
      </c>
      <c r="C93" s="26" t="s">
        <v>52</v>
      </c>
    </row>
    <row r="98" spans="2:3" x14ac:dyDescent="0.25">
      <c r="B98" t="s">
        <v>49</v>
      </c>
      <c r="C98" t="s">
        <v>50</v>
      </c>
    </row>
    <row r="99" spans="2:3" x14ac:dyDescent="0.25">
      <c r="B99" s="26" t="s">
        <v>53</v>
      </c>
      <c r="C99" s="26" t="s">
        <v>54</v>
      </c>
    </row>
  </sheetData>
  <mergeCells count="20">
    <mergeCell ref="B51:B52"/>
    <mergeCell ref="D51:D52"/>
    <mergeCell ref="C51:C52"/>
    <mergeCell ref="E51:E52"/>
    <mergeCell ref="B2:E2"/>
    <mergeCell ref="B3:E3"/>
    <mergeCell ref="B4:E4"/>
    <mergeCell ref="B5:E5"/>
    <mergeCell ref="B7:B8"/>
    <mergeCell ref="D7:D8"/>
    <mergeCell ref="E69:E70"/>
    <mergeCell ref="B69:B70"/>
    <mergeCell ref="C69:C70"/>
    <mergeCell ref="D69:D70"/>
    <mergeCell ref="C7:C8"/>
    <mergeCell ref="E7:E8"/>
    <mergeCell ref="E38:E39"/>
    <mergeCell ref="B38:B39"/>
    <mergeCell ref="C38:C39"/>
    <mergeCell ref="D38:D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F4_BP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dcterms:created xsi:type="dcterms:W3CDTF">2017-10-19T23:24:28Z</dcterms:created>
  <dcterms:modified xsi:type="dcterms:W3CDTF">2024-04-30T16:22:54Z</dcterms:modified>
</cp:coreProperties>
</file>