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3er Informe del Mpio de  Madero 24\IV Información Contable CONAC\"/>
    </mc:Choice>
  </mc:AlternateContent>
  <bookViews>
    <workbookView xWindow="0" yWindow="0" windowWidth="14820" windowHeight="8895"/>
  </bookViews>
  <sheets>
    <sheet name="VHP" sheetId="3" r:id="rId1"/>
  </sheets>
  <definedNames>
    <definedName name="_xlnm.Print_Area" localSheetId="0">VHP!$A$1:$G$54</definedName>
  </definedNames>
  <calcPr calcId="152511"/>
</workbook>
</file>

<file path=xl/calcChain.xml><?xml version="1.0" encoding="utf-8"?>
<calcChain xmlns="http://schemas.openxmlformats.org/spreadsheetml/2006/main">
  <c r="G39" i="3" l="1"/>
  <c r="G38" i="3"/>
  <c r="F37" i="3"/>
  <c r="G37" i="3" s="1"/>
  <c r="G35" i="3"/>
  <c r="G34" i="3"/>
  <c r="G33" i="3"/>
  <c r="G32" i="3"/>
  <c r="G31" i="3"/>
  <c r="E30" i="3"/>
  <c r="D30" i="3"/>
  <c r="G30" i="3" s="1"/>
  <c r="C25" i="3"/>
  <c r="G21" i="3"/>
  <c r="G20" i="3"/>
  <c r="F19" i="3"/>
  <c r="F23" i="3" s="1"/>
  <c r="G17" i="3"/>
  <c r="G16" i="3"/>
  <c r="G15" i="3"/>
  <c r="G14" i="3"/>
  <c r="G13" i="3"/>
  <c r="E12" i="3"/>
  <c r="E23" i="3" s="1"/>
  <c r="D12" i="3"/>
  <c r="G10" i="3"/>
  <c r="G9" i="3"/>
  <c r="G8" i="3"/>
  <c r="C7" i="3"/>
  <c r="C23" i="3" s="1"/>
  <c r="E41" i="3" l="1"/>
  <c r="F41" i="3"/>
  <c r="C41" i="3"/>
  <c r="G7" i="3"/>
  <c r="G19" i="3"/>
  <c r="G12" i="3"/>
  <c r="D23" i="3"/>
  <c r="D41" i="3" s="1"/>
  <c r="G41" i="3" l="1"/>
  <c r="G23" i="3"/>
</calcChain>
</file>

<file path=xl/sharedStrings.xml><?xml version="1.0" encoding="utf-8"?>
<sst xmlns="http://schemas.openxmlformats.org/spreadsheetml/2006/main" count="47" uniqueCount="37">
  <si>
    <t>MUNICIPIO DE MADERO</t>
  </si>
  <si>
    <t>ESTADO DE VARIACION EN LA HACIENDA PÚBLICA</t>
  </si>
  <si>
    <t>DEL 01 DE ENERO DEL 2024 AL 30 DE SEPTIEMBRE DEL 2024</t>
  </si>
  <si>
    <t>(Cifras en Pesos) (4)</t>
  </si>
  <si>
    <t>Concepto (5)</t>
  </si>
  <si>
    <t xml:space="preserve">Hacienda Pública / Patrimonio Contribuido </t>
  </si>
  <si>
    <t xml:space="preserve">Hacienda Pública / Patrimonio Generado de Ejercicios Anteriores </t>
  </si>
  <si>
    <t>Hacienda Pública / Patrimonio Generado del Ejercicio</t>
  </si>
  <si>
    <t>Exceso o Insuficiencia en la Actualización de la Hacienda Pública / Patrimonio (9)</t>
  </si>
  <si>
    <t>Total (10)</t>
  </si>
  <si>
    <t xml:space="preserve">IA. Hacienda Pública/Patrimonio Contribuido Neto de 20XN-1 </t>
  </si>
  <si>
    <t>a. Aportaciones</t>
  </si>
  <si>
    <t>b. Donaciones de Capital</t>
  </si>
  <si>
    <t>c. Actualización de la Hacienda Pública/Patrimonio</t>
  </si>
  <si>
    <t>IB. Hacienda Pública/Patrimonio Generado Neto de 20XN-1</t>
  </si>
  <si>
    <t>a. Resultados del Ejercicio (Ahorro/Desahorro)</t>
  </si>
  <si>
    <t>b. Resultados de Ejercicios Anteriores</t>
  </si>
  <si>
    <t>c. Revalúos</t>
  </si>
  <si>
    <t>d. Reservas</t>
  </si>
  <si>
    <t>e. Rectificaciones de Resultados de Ejercicios Anteriores</t>
  </si>
  <si>
    <t>IC. Exceso o Insuficiencia en la Actualización de la Hacienda Pública/Patrimonio Neto de 20XN-1</t>
  </si>
  <si>
    <t>a. Resultado por Posición Monetaria</t>
  </si>
  <si>
    <t>b. Resultado por Tenencia de Activos no Monetarios</t>
  </si>
  <si>
    <t>I. Hacienda Pública/Patrimonio Neto Final de 20XN-1</t>
  </si>
  <si>
    <t>IIA. Cambios en la Hacienda Pública/Patrimonio Contribuido Neto de 20XN</t>
  </si>
  <si>
    <t>IIB. Variaciones de la Hacienda Pública/Patrimonio Generado Neto de 20XN</t>
  </si>
  <si>
    <t>IIC. Cambios en el Exceso o Insuficiencia en la Actualización de la Hacienda Pública/Patrimonio Neto de 20XN</t>
  </si>
  <si>
    <t>II. Hacienda Pública/Patrimonio Neto Final de 20XN</t>
  </si>
  <si>
    <t>Bajo protesta de decir verdad declaramos que los Estados Financieros y sus notas, son razonablemente correctos y son responsabilidad del emisor.</t>
  </si>
  <si>
    <t>C. JUAN CARLOS GAMIÑO AVALOS</t>
  </si>
  <si>
    <t>ING. CLAUDIA LIZBETH MARROQUIN URIBE</t>
  </si>
  <si>
    <t>C. GABRIEL VILCHEZ GARCIA</t>
  </si>
  <si>
    <t>LIC. EVERARDO JUÁREZ IBÁÑEZ</t>
  </si>
  <si>
    <t>PRESIDENTE MUNICIPAL</t>
  </si>
  <si>
    <t>SÍNDICO</t>
  </si>
  <si>
    <t>TESORERO MUNICIPAL</t>
  </si>
  <si>
    <t>ENCARGADO DE 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</si>
</sst>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5">
    <xf numFmtId="0" fontId="0" fillId="0" borderId="0"/>
    <xf numFmtId="165" fontId="2" fillId="0" borderId="0"/>
    <xf numFmtId="164" fontId="2" fillId="0" borderId="0"/>
    <xf numFmtId="43" fontId="3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3" fillId="0" borderId="0"/>
    <xf numFmtId="43" fontId="3" fillId="0" borderId="0"/>
    <xf numFmtId="43" fontId="3" fillId="0" borderId="0"/>
    <xf numFmtId="44" fontId="2" fillId="0" borderId="0"/>
    <xf numFmtId="44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4" fillId="0" borderId="0"/>
    <xf numFmtId="43" fontId="3" fillId="0" borderId="0"/>
  </cellStyleXfs>
  <cellXfs count="60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 applyAlignment="1">
      <alignment horizontal="right"/>
    </xf>
    <xf numFmtId="0" fontId="0" fillId="0" borderId="0" xfId="0"/>
    <xf numFmtId="4" fontId="0" fillId="0" borderId="0" xfId="0" applyNumberFormat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0" xfId="0"/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/>
    <xf numFmtId="0" fontId="8" fillId="0" borderId="0" xfId="0" applyFont="1" applyAlignment="1">
      <alignment horizontal="center" vertical="top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right" vertical="top" wrapText="1"/>
    </xf>
    <xf numFmtId="0" fontId="5" fillId="0" borderId="8" xfId="0" applyFont="1" applyBorder="1" applyAlignment="1">
      <alignment horizontal="right" vertical="top"/>
    </xf>
    <xf numFmtId="43" fontId="5" fillId="0" borderId="9" xfId="24" applyFont="1" applyBorder="1" applyAlignment="1">
      <alignment horizontal="right" vertical="top"/>
    </xf>
    <xf numFmtId="0" fontId="5" fillId="0" borderId="10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justify" vertical="center" wrapText="1"/>
    </xf>
    <xf numFmtId="43" fontId="5" fillId="0" borderId="11" xfId="24" applyFont="1" applyFill="1" applyBorder="1" applyAlignment="1">
      <alignment horizontal="right" vertical="top" wrapText="1"/>
    </xf>
    <xf numFmtId="0" fontId="5" fillId="0" borderId="11" xfId="0" applyFont="1" applyFill="1" applyBorder="1" applyAlignment="1">
      <alignment horizontal="right" vertical="top" wrapText="1"/>
    </xf>
    <xf numFmtId="0" fontId="5" fillId="0" borderId="11" xfId="0" applyFont="1" applyFill="1" applyBorder="1" applyAlignment="1">
      <alignment horizontal="right" vertical="top"/>
    </xf>
    <xf numFmtId="43" fontId="5" fillId="0" borderId="12" xfId="24" applyFont="1" applyFill="1" applyBorder="1" applyAlignment="1">
      <alignment horizontal="right" vertical="top"/>
    </xf>
    <xf numFmtId="0" fontId="6" fillId="0" borderId="10" xfId="0" applyFont="1" applyBorder="1" applyAlignment="1">
      <alignment horizontal="left" vertical="center" indent="3"/>
    </xf>
    <xf numFmtId="0" fontId="6" fillId="0" borderId="11" xfId="0" applyFont="1" applyBorder="1" applyAlignment="1">
      <alignment horizontal="left" vertical="center" indent="3"/>
    </xf>
    <xf numFmtId="43" fontId="7" fillId="0" borderId="11" xfId="24" applyFont="1" applyFill="1" applyBorder="1" applyAlignment="1">
      <alignment horizontal="right" vertical="top" wrapText="1"/>
    </xf>
    <xf numFmtId="0" fontId="6" fillId="0" borderId="11" xfId="0" applyFont="1" applyFill="1" applyBorder="1" applyAlignment="1">
      <alignment horizontal="right" vertical="top" wrapText="1"/>
    </xf>
    <xf numFmtId="0" fontId="6" fillId="0" borderId="11" xfId="0" applyFont="1" applyFill="1" applyBorder="1" applyAlignment="1">
      <alignment horizontal="right" vertical="top"/>
    </xf>
    <xf numFmtId="0" fontId="6" fillId="0" borderId="10" xfId="0" applyFont="1" applyBorder="1" applyAlignment="1">
      <alignment horizontal="left" vertical="top" indent="3"/>
    </xf>
    <xf numFmtId="0" fontId="6" fillId="0" borderId="11" xfId="0" applyFont="1" applyBorder="1" applyAlignment="1">
      <alignment horizontal="left" vertical="top" indent="3"/>
    </xf>
    <xf numFmtId="0" fontId="7" fillId="0" borderId="11" xfId="0" applyFont="1" applyFill="1" applyBorder="1" applyAlignment="1">
      <alignment horizontal="righ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43" fontId="5" fillId="0" borderId="11" xfId="24" applyFont="1" applyFill="1" applyBorder="1" applyAlignment="1">
      <alignment horizontal="right" vertical="top"/>
    </xf>
    <xf numFmtId="0" fontId="5" fillId="0" borderId="12" xfId="0" applyFont="1" applyFill="1" applyBorder="1" applyAlignment="1">
      <alignment horizontal="right" vertical="top"/>
    </xf>
    <xf numFmtId="43" fontId="5" fillId="0" borderId="12" xfId="24" applyFont="1" applyFill="1" applyBorder="1" applyAlignment="1">
      <alignment horizontal="right" vertical="top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43" fontId="5" fillId="0" borderId="12" xfId="0" applyNumberFormat="1" applyFont="1" applyFill="1" applyBorder="1" applyAlignment="1">
      <alignment horizontal="right" vertical="top"/>
    </xf>
    <xf numFmtId="0" fontId="5" fillId="0" borderId="11" xfId="0" applyFont="1" applyBorder="1" applyAlignment="1">
      <alignment horizontal="right" vertical="top" wrapText="1"/>
    </xf>
    <xf numFmtId="0" fontId="5" fillId="0" borderId="11" xfId="0" applyFont="1" applyBorder="1" applyAlignment="1">
      <alignment horizontal="right" vertical="top"/>
    </xf>
    <xf numFmtId="0" fontId="5" fillId="0" borderId="12" xfId="0" applyFont="1" applyBorder="1" applyAlignment="1">
      <alignment horizontal="right" vertical="top"/>
    </xf>
    <xf numFmtId="0" fontId="5" fillId="0" borderId="13" xfId="0" applyFont="1" applyBorder="1" applyAlignment="1">
      <alignment horizontal="justify" vertical="center" wrapText="1"/>
    </xf>
    <xf numFmtId="0" fontId="5" fillId="0" borderId="14" xfId="0" applyFont="1" applyBorder="1" applyAlignment="1">
      <alignment horizontal="justify" vertical="center" wrapText="1"/>
    </xf>
    <xf numFmtId="43" fontId="5" fillId="0" borderId="14" xfId="24" applyFont="1" applyBorder="1" applyAlignment="1">
      <alignment horizontal="right" vertical="top" wrapText="1"/>
    </xf>
    <xf numFmtId="43" fontId="5" fillId="0" borderId="14" xfId="24" applyFont="1" applyBorder="1" applyAlignment="1">
      <alignment horizontal="right" vertical="top"/>
    </xf>
    <xf numFmtId="43" fontId="5" fillId="0" borderId="15" xfId="24" applyFont="1" applyBorder="1" applyAlignment="1">
      <alignment horizontal="right" vertical="top"/>
    </xf>
    <xf numFmtId="4" fontId="0" fillId="0" borderId="0" xfId="0" applyNumberFormat="1" applyAlignment="1">
      <alignment horizontal="center" vertical="top"/>
    </xf>
    <xf numFmtId="4" fontId="8" fillId="0" borderId="0" xfId="0" applyNumberFormat="1" applyFont="1" applyAlignment="1">
      <alignment horizontal="center" vertical="top"/>
    </xf>
  </cellXfs>
  <cellStyles count="25">
    <cellStyle name="=C:\WINNT\SYSTEM32\COMMAND.COM" xfId="1"/>
    <cellStyle name="Euro" xfId="2"/>
    <cellStyle name="Millares" xfId="24" builtinId="3"/>
    <cellStyle name="Millares 2" xfId="3"/>
    <cellStyle name="Millares 2 2" xfId="4"/>
    <cellStyle name="Millares 2 2 2" xfId="5"/>
    <cellStyle name="Millares 2 3" xfId="6"/>
    <cellStyle name="Millares 2 3 2" xfId="7"/>
    <cellStyle name="Millares 2 4" xfId="8"/>
    <cellStyle name="Millares 3" xfId="9"/>
    <cellStyle name="Millares 3 2" xfId="10"/>
    <cellStyle name="Moneda 2" xfId="11"/>
    <cellStyle name="Moneda 2 2" xfId="12"/>
    <cellStyle name="Normal" xfId="0" builtinId="0"/>
    <cellStyle name="Normal 2" xfId="13"/>
    <cellStyle name="Normal 2 2" xfId="14"/>
    <cellStyle name="Normal 2 3" xfId="15"/>
    <cellStyle name="Normal 3" xfId="16"/>
    <cellStyle name="Normal 4" xfId="17"/>
    <cellStyle name="Normal 4 2" xfId="18"/>
    <cellStyle name="Normal 5" xfId="19"/>
    <cellStyle name="Normal 5 2" xfId="20"/>
    <cellStyle name="Normal 6" xfId="21"/>
    <cellStyle name="Normal 6 2" xfId="22"/>
    <cellStyle name="Normal 7" xfId="2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showGridLines="0" tabSelected="1" view="pageBreakPreview" zoomScaleNormal="82" zoomScaleSheetLayoutView="100" workbookViewId="0">
      <selection activeCell="B44" sqref="B44"/>
    </sheetView>
  </sheetViews>
  <sheetFormatPr baseColWidth="10" defaultRowHeight="15" x14ac:dyDescent="0.25"/>
  <cols>
    <col min="1" max="1" width="51.7109375" style="1" bestFit="1" customWidth="1"/>
    <col min="2" max="2" width="44.7109375" style="2" customWidth="1"/>
    <col min="3" max="5" width="26.140625" style="4" customWidth="1"/>
    <col min="6" max="6" width="21.5703125" style="4" customWidth="1"/>
    <col min="7" max="7" width="23" style="5" customWidth="1"/>
  </cols>
  <sheetData>
    <row r="1" spans="1:7" ht="15.75" customHeight="1" x14ac:dyDescent="0.25">
      <c r="A1" s="14" t="s">
        <v>0</v>
      </c>
      <c r="B1" s="15"/>
      <c r="C1" s="15"/>
      <c r="D1" s="15"/>
      <c r="E1" s="15"/>
      <c r="F1" s="15"/>
      <c r="G1" s="16"/>
    </row>
    <row r="2" spans="1:7" x14ac:dyDescent="0.25">
      <c r="A2" s="17" t="s">
        <v>1</v>
      </c>
      <c r="B2" s="18"/>
      <c r="C2" s="18"/>
      <c r="D2" s="18"/>
      <c r="E2" s="18"/>
      <c r="F2" s="18"/>
      <c r="G2" s="19"/>
    </row>
    <row r="3" spans="1:7" x14ac:dyDescent="0.25">
      <c r="A3" s="17" t="s">
        <v>2</v>
      </c>
      <c r="B3" s="18"/>
      <c r="C3" s="18"/>
      <c r="D3" s="18"/>
      <c r="E3" s="18"/>
      <c r="F3" s="18"/>
      <c r="G3" s="19"/>
    </row>
    <row r="4" spans="1:7" x14ac:dyDescent="0.25">
      <c r="A4" s="17" t="s">
        <v>3</v>
      </c>
      <c r="B4" s="18"/>
      <c r="C4" s="18"/>
      <c r="D4" s="18"/>
      <c r="E4" s="18"/>
      <c r="F4" s="18"/>
      <c r="G4" s="19"/>
    </row>
    <row r="5" spans="1:7" ht="89.25" customHeight="1" x14ac:dyDescent="0.25">
      <c r="A5" s="20" t="s">
        <v>4</v>
      </c>
      <c r="B5" s="20"/>
      <c r="C5" s="21" t="s">
        <v>5</v>
      </c>
      <c r="D5" s="21" t="s">
        <v>6</v>
      </c>
      <c r="E5" s="21" t="s">
        <v>7</v>
      </c>
      <c r="F5" s="21" t="s">
        <v>8</v>
      </c>
      <c r="G5" s="22" t="s">
        <v>9</v>
      </c>
    </row>
    <row r="6" spans="1:7" x14ac:dyDescent="0.25">
      <c r="A6" s="23"/>
      <c r="B6" s="24"/>
      <c r="C6" s="25"/>
      <c r="D6" s="25"/>
      <c r="E6" s="25"/>
      <c r="F6" s="26"/>
      <c r="G6" s="27"/>
    </row>
    <row r="7" spans="1:7" s="3" customFormat="1" x14ac:dyDescent="0.25">
      <c r="A7" s="28" t="s">
        <v>10</v>
      </c>
      <c r="B7" s="29"/>
      <c r="C7" s="30">
        <f>C8+C9+C10</f>
        <v>121479440.76000001</v>
      </c>
      <c r="D7" s="31"/>
      <c r="E7" s="31"/>
      <c r="F7" s="32"/>
      <c r="G7" s="33">
        <f>C7</f>
        <v>121479440.76000001</v>
      </c>
    </row>
    <row r="8" spans="1:7" s="3" customFormat="1" x14ac:dyDescent="0.25">
      <c r="A8" s="34" t="s">
        <v>11</v>
      </c>
      <c r="B8" s="35"/>
      <c r="C8" s="36">
        <v>0</v>
      </c>
      <c r="D8" s="37"/>
      <c r="E8" s="37"/>
      <c r="F8" s="38"/>
      <c r="G8" s="33">
        <f>C8</f>
        <v>0</v>
      </c>
    </row>
    <row r="9" spans="1:7" s="3" customFormat="1" x14ac:dyDescent="0.25">
      <c r="A9" s="34" t="s">
        <v>12</v>
      </c>
      <c r="B9" s="35"/>
      <c r="C9" s="36">
        <v>0</v>
      </c>
      <c r="D9" s="37"/>
      <c r="E9" s="37"/>
      <c r="F9" s="38"/>
      <c r="G9" s="33">
        <f t="shared" ref="G9:G10" si="0">C9</f>
        <v>0</v>
      </c>
    </row>
    <row r="10" spans="1:7" s="3" customFormat="1" x14ac:dyDescent="0.25">
      <c r="A10" s="34" t="s">
        <v>13</v>
      </c>
      <c r="B10" s="35"/>
      <c r="C10" s="36">
        <v>121479440.76000001</v>
      </c>
      <c r="D10" s="37"/>
      <c r="E10" s="37"/>
      <c r="F10" s="38"/>
      <c r="G10" s="33">
        <f t="shared" si="0"/>
        <v>121479440.76000001</v>
      </c>
    </row>
    <row r="11" spans="1:7" s="3" customFormat="1" x14ac:dyDescent="0.25">
      <c r="A11" s="28"/>
      <c r="B11" s="29"/>
      <c r="C11" s="31"/>
      <c r="D11" s="31"/>
      <c r="E11" s="31"/>
      <c r="F11" s="32"/>
      <c r="G11" s="33"/>
    </row>
    <row r="12" spans="1:7" s="3" customFormat="1" x14ac:dyDescent="0.25">
      <c r="A12" s="28" t="s">
        <v>14</v>
      </c>
      <c r="B12" s="29"/>
      <c r="C12" s="31"/>
      <c r="D12" s="30">
        <f>D14+D15+D16+D17</f>
        <v>18203687.010000002</v>
      </c>
      <c r="E12" s="30">
        <f>E13</f>
        <v>40540880.490000002</v>
      </c>
      <c r="F12" s="32"/>
      <c r="G12" s="33">
        <f>D12+E12</f>
        <v>58744567.5</v>
      </c>
    </row>
    <row r="13" spans="1:7" s="3" customFormat="1" x14ac:dyDescent="0.25">
      <c r="A13" s="39" t="s">
        <v>15</v>
      </c>
      <c r="B13" s="40"/>
      <c r="C13" s="37"/>
      <c r="D13" s="37"/>
      <c r="E13" s="41">
        <v>40540880.490000002</v>
      </c>
      <c r="F13" s="38"/>
      <c r="G13" s="33">
        <f>E13</f>
        <v>40540880.490000002</v>
      </c>
    </row>
    <row r="14" spans="1:7" s="3" customFormat="1" x14ac:dyDescent="0.25">
      <c r="A14" s="39" t="s">
        <v>16</v>
      </c>
      <c r="B14" s="40"/>
      <c r="C14" s="37"/>
      <c r="D14" s="36">
        <v>-5843159.1299999999</v>
      </c>
      <c r="E14" s="37"/>
      <c r="F14" s="38"/>
      <c r="G14" s="33">
        <f>D14</f>
        <v>-5843159.1299999999</v>
      </c>
    </row>
    <row r="15" spans="1:7" s="3" customFormat="1" x14ac:dyDescent="0.25">
      <c r="A15" s="39" t="s">
        <v>17</v>
      </c>
      <c r="B15" s="40"/>
      <c r="C15" s="37"/>
      <c r="D15" s="36">
        <v>23305180.699999999</v>
      </c>
      <c r="E15" s="37"/>
      <c r="F15" s="38"/>
      <c r="G15" s="33">
        <f t="shared" ref="G15:G17" si="1">D15</f>
        <v>23305180.699999999</v>
      </c>
    </row>
    <row r="16" spans="1:7" s="3" customFormat="1" x14ac:dyDescent="0.25">
      <c r="A16" s="39" t="s">
        <v>18</v>
      </c>
      <c r="B16" s="40"/>
      <c r="C16" s="37"/>
      <c r="D16" s="36">
        <v>0</v>
      </c>
      <c r="E16" s="37"/>
      <c r="F16" s="38"/>
      <c r="G16" s="33">
        <f t="shared" si="1"/>
        <v>0</v>
      </c>
    </row>
    <row r="17" spans="1:7" s="3" customFormat="1" ht="13.5" customHeight="1" x14ac:dyDescent="0.25">
      <c r="A17" s="39" t="s">
        <v>19</v>
      </c>
      <c r="B17" s="40"/>
      <c r="C17" s="37"/>
      <c r="D17" s="36">
        <v>741665.44</v>
      </c>
      <c r="E17" s="37"/>
      <c r="F17" s="37"/>
      <c r="G17" s="33">
        <f t="shared" si="1"/>
        <v>741665.44</v>
      </c>
    </row>
    <row r="18" spans="1:7" s="3" customFormat="1" ht="14.25" customHeight="1" x14ac:dyDescent="0.25">
      <c r="A18" s="28"/>
      <c r="B18" s="29"/>
      <c r="C18" s="31"/>
      <c r="D18" s="31"/>
      <c r="E18" s="31"/>
      <c r="F18" s="32"/>
      <c r="G18" s="33"/>
    </row>
    <row r="19" spans="1:7" s="3" customFormat="1" ht="17.25" customHeight="1" x14ac:dyDescent="0.25">
      <c r="A19" s="42" t="s">
        <v>20</v>
      </c>
      <c r="B19" s="43"/>
      <c r="C19" s="31"/>
      <c r="D19" s="31"/>
      <c r="E19" s="31"/>
      <c r="F19" s="44">
        <f>F20+F21</f>
        <v>0</v>
      </c>
      <c r="G19" s="33">
        <f>F19</f>
        <v>0</v>
      </c>
    </row>
    <row r="20" spans="1:7" s="3" customFormat="1" x14ac:dyDescent="0.25">
      <c r="A20" s="39" t="s">
        <v>21</v>
      </c>
      <c r="B20" s="40"/>
      <c r="C20" s="31"/>
      <c r="D20" s="31"/>
      <c r="E20" s="31"/>
      <c r="F20" s="44">
        <v>0</v>
      </c>
      <c r="G20" s="33">
        <f>F20</f>
        <v>0</v>
      </c>
    </row>
    <row r="21" spans="1:7" s="3" customFormat="1" x14ac:dyDescent="0.25">
      <c r="A21" s="39" t="s">
        <v>22</v>
      </c>
      <c r="B21" s="40"/>
      <c r="C21" s="31"/>
      <c r="D21" s="31"/>
      <c r="E21" s="31"/>
      <c r="F21" s="44">
        <v>0</v>
      </c>
      <c r="G21" s="33">
        <f>F21</f>
        <v>0</v>
      </c>
    </row>
    <row r="22" spans="1:7" s="3" customFormat="1" ht="16.5" customHeight="1" x14ac:dyDescent="0.25">
      <c r="A22" s="28"/>
      <c r="B22" s="29"/>
      <c r="C22" s="31"/>
      <c r="D22" s="31"/>
      <c r="E22" s="31"/>
      <c r="F22" s="32"/>
      <c r="G22" s="45"/>
    </row>
    <row r="23" spans="1:7" s="6" customFormat="1" x14ac:dyDescent="0.25">
      <c r="A23" s="28" t="s">
        <v>23</v>
      </c>
      <c r="B23" s="29"/>
      <c r="C23" s="30">
        <f>C7</f>
        <v>121479440.76000001</v>
      </c>
      <c r="D23" s="30">
        <f>D12</f>
        <v>18203687.010000002</v>
      </c>
      <c r="E23" s="30">
        <f>E12</f>
        <v>40540880.490000002</v>
      </c>
      <c r="F23" s="30">
        <f>F19</f>
        <v>0</v>
      </c>
      <c r="G23" s="46">
        <f>G7+G12+G19</f>
        <v>180224008.25999999</v>
      </c>
    </row>
    <row r="24" spans="1:7" s="3" customFormat="1" ht="18.75" customHeight="1" x14ac:dyDescent="0.25">
      <c r="A24" s="28"/>
      <c r="B24" s="29"/>
      <c r="C24" s="31"/>
      <c r="D24" s="31"/>
      <c r="E24" s="31"/>
      <c r="F24" s="32"/>
      <c r="G24" s="45"/>
    </row>
    <row r="25" spans="1:7" s="3" customFormat="1" x14ac:dyDescent="0.25">
      <c r="A25" s="42" t="s">
        <v>24</v>
      </c>
      <c r="B25" s="43"/>
      <c r="C25" s="30">
        <f>C26+C27+C28</f>
        <v>0</v>
      </c>
      <c r="D25" s="31"/>
      <c r="E25" s="31"/>
      <c r="F25" s="32"/>
      <c r="G25" s="45"/>
    </row>
    <row r="26" spans="1:7" s="3" customFormat="1" x14ac:dyDescent="0.25">
      <c r="A26" s="34" t="s">
        <v>11</v>
      </c>
      <c r="B26" s="35"/>
      <c r="C26" s="36">
        <v>0</v>
      </c>
      <c r="D26" s="37"/>
      <c r="E26" s="37"/>
      <c r="F26" s="38"/>
      <c r="G26" s="45"/>
    </row>
    <row r="27" spans="1:7" s="3" customFormat="1" x14ac:dyDescent="0.25">
      <c r="A27" s="34" t="s">
        <v>12</v>
      </c>
      <c r="B27" s="35"/>
      <c r="C27" s="36">
        <v>0</v>
      </c>
      <c r="D27" s="37"/>
      <c r="E27" s="37"/>
      <c r="F27" s="38"/>
      <c r="G27" s="45"/>
    </row>
    <row r="28" spans="1:7" x14ac:dyDescent="0.25">
      <c r="A28" s="34" t="s">
        <v>13</v>
      </c>
      <c r="B28" s="35"/>
      <c r="C28" s="36">
        <v>0</v>
      </c>
      <c r="D28" s="37"/>
      <c r="E28" s="37"/>
      <c r="F28" s="38"/>
      <c r="G28" s="45"/>
    </row>
    <row r="29" spans="1:7" x14ac:dyDescent="0.25">
      <c r="A29" s="28"/>
      <c r="B29" s="29"/>
      <c r="C29" s="31"/>
      <c r="D29" s="31"/>
      <c r="E29" s="31"/>
      <c r="F29" s="32"/>
      <c r="G29" s="45"/>
    </row>
    <row r="30" spans="1:7" x14ac:dyDescent="0.25">
      <c r="A30" s="47" t="s">
        <v>25</v>
      </c>
      <c r="B30" s="48"/>
      <c r="C30" s="31"/>
      <c r="D30" s="30">
        <f>D32</f>
        <v>-3233435.66</v>
      </c>
      <c r="E30" s="30">
        <f>SUM(E31:E35)</f>
        <v>-4787623.1000000015</v>
      </c>
      <c r="F30" s="32"/>
      <c r="G30" s="49">
        <f>D30+E30</f>
        <v>-8021058.7600000016</v>
      </c>
    </row>
    <row r="31" spans="1:7" x14ac:dyDescent="0.25">
      <c r="A31" s="39" t="s">
        <v>15</v>
      </c>
      <c r="B31" s="40"/>
      <c r="C31" s="37"/>
      <c r="D31" s="37"/>
      <c r="E31" s="36">
        <v>34067448.390000001</v>
      </c>
      <c r="F31" s="38"/>
      <c r="G31" s="49">
        <f>E31</f>
        <v>34067448.390000001</v>
      </c>
    </row>
    <row r="32" spans="1:7" x14ac:dyDescent="0.25">
      <c r="A32" s="39" t="s">
        <v>16</v>
      </c>
      <c r="B32" s="40"/>
      <c r="C32" s="37"/>
      <c r="D32" s="36">
        <v>-3233435.66</v>
      </c>
      <c r="E32" s="36">
        <v>-40540880.490000002</v>
      </c>
      <c r="F32" s="38"/>
      <c r="G32" s="49">
        <f>D32+E32</f>
        <v>-43774316.150000006</v>
      </c>
    </row>
    <row r="33" spans="1:7" x14ac:dyDescent="0.25">
      <c r="A33" s="39" t="s">
        <v>17</v>
      </c>
      <c r="B33" s="40"/>
      <c r="C33" s="37"/>
      <c r="D33" s="37"/>
      <c r="E33" s="36">
        <v>-366314.52</v>
      </c>
      <c r="F33" s="38"/>
      <c r="G33" s="49">
        <f>E33</f>
        <v>-366314.52</v>
      </c>
    </row>
    <row r="34" spans="1:7" x14ac:dyDescent="0.25">
      <c r="A34" s="39" t="s">
        <v>18</v>
      </c>
      <c r="B34" s="40"/>
      <c r="C34" s="37"/>
      <c r="D34" s="37"/>
      <c r="E34" s="36">
        <v>0</v>
      </c>
      <c r="F34" s="38"/>
      <c r="G34" s="49">
        <f t="shared" ref="G34:G35" si="2">E34</f>
        <v>0</v>
      </c>
    </row>
    <row r="35" spans="1:7" x14ac:dyDescent="0.25">
      <c r="A35" s="39" t="s">
        <v>19</v>
      </c>
      <c r="B35" s="40"/>
      <c r="C35" s="37"/>
      <c r="D35" s="37"/>
      <c r="E35" s="36">
        <v>2052123.52</v>
      </c>
      <c r="F35" s="38"/>
      <c r="G35" s="49">
        <f t="shared" si="2"/>
        <v>2052123.52</v>
      </c>
    </row>
    <row r="36" spans="1:7" x14ac:dyDescent="0.25">
      <c r="A36" s="28"/>
      <c r="B36" s="29"/>
      <c r="C36" s="31"/>
      <c r="D36" s="31"/>
      <c r="E36" s="31"/>
      <c r="F36" s="32"/>
      <c r="G36" s="45"/>
    </row>
    <row r="37" spans="1:7" x14ac:dyDescent="0.25">
      <c r="A37" s="28" t="s">
        <v>26</v>
      </c>
      <c r="B37" s="29"/>
      <c r="C37" s="31"/>
      <c r="D37" s="31"/>
      <c r="E37" s="31"/>
      <c r="F37" s="44">
        <f>F38+F39</f>
        <v>0</v>
      </c>
      <c r="G37" s="49">
        <f>F37</f>
        <v>0</v>
      </c>
    </row>
    <row r="38" spans="1:7" x14ac:dyDescent="0.25">
      <c r="A38" s="39" t="s">
        <v>21</v>
      </c>
      <c r="B38" s="40"/>
      <c r="C38" s="37"/>
      <c r="D38" s="37"/>
      <c r="E38" s="37"/>
      <c r="F38" s="44">
        <v>0</v>
      </c>
      <c r="G38" s="49">
        <f>F38</f>
        <v>0</v>
      </c>
    </row>
    <row r="39" spans="1:7" x14ac:dyDescent="0.25">
      <c r="A39" s="39" t="s">
        <v>22</v>
      </c>
      <c r="B39" s="40"/>
      <c r="C39" s="37"/>
      <c r="D39" s="37"/>
      <c r="E39" s="37"/>
      <c r="F39" s="44">
        <v>0</v>
      </c>
      <c r="G39" s="49">
        <f>F39</f>
        <v>0</v>
      </c>
    </row>
    <row r="40" spans="1:7" x14ac:dyDescent="0.25">
      <c r="A40" s="28"/>
      <c r="B40" s="29"/>
      <c r="C40" s="50"/>
      <c r="D40" s="50"/>
      <c r="E40" s="50"/>
      <c r="F40" s="51"/>
      <c r="G40" s="52"/>
    </row>
    <row r="41" spans="1:7" x14ac:dyDescent="0.25">
      <c r="A41" s="53" t="s">
        <v>27</v>
      </c>
      <c r="B41" s="54"/>
      <c r="C41" s="55">
        <f>C7+C25</f>
        <v>121479440.76000001</v>
      </c>
      <c r="D41" s="55">
        <f>D23+D30</f>
        <v>14970251.350000001</v>
      </c>
      <c r="E41" s="55">
        <f>E23+E30</f>
        <v>35753257.390000001</v>
      </c>
      <c r="F41" s="56">
        <f>F23+F37</f>
        <v>0</v>
      </c>
      <c r="G41" s="57">
        <f>C41+D41+E41+F41</f>
        <v>172202949.5</v>
      </c>
    </row>
    <row r="45" spans="1:7" s="12" customFormat="1" x14ac:dyDescent="0.25">
      <c r="A45" s="1"/>
      <c r="B45" s="2"/>
      <c r="C45" s="4"/>
      <c r="D45" s="4"/>
      <c r="E45" s="4"/>
      <c r="F45" s="4"/>
      <c r="G45" s="5"/>
    </row>
    <row r="46" spans="1:7" s="12" customFormat="1" x14ac:dyDescent="0.25">
      <c r="A46" s="1"/>
      <c r="B46" s="2"/>
      <c r="C46" s="4"/>
      <c r="D46" s="4"/>
      <c r="E46" s="4"/>
      <c r="F46" s="4"/>
      <c r="G46" s="5"/>
    </row>
    <row r="47" spans="1:7" s="12" customFormat="1" x14ac:dyDescent="0.25">
      <c r="B47" s="2"/>
      <c r="C47" s="4"/>
      <c r="D47" s="4"/>
      <c r="E47" s="4"/>
      <c r="F47" s="4"/>
      <c r="G47" s="5"/>
    </row>
    <row r="51" spans="1:7" s="11" customFormat="1" x14ac:dyDescent="0.25">
      <c r="A51" s="10" t="s">
        <v>29</v>
      </c>
      <c r="B51" s="58" t="s">
        <v>30</v>
      </c>
      <c r="C51" s="58"/>
      <c r="D51" s="58" t="s">
        <v>31</v>
      </c>
      <c r="E51" s="58"/>
      <c r="F51" s="58" t="s">
        <v>32</v>
      </c>
      <c r="G51" s="58"/>
    </row>
    <row r="52" spans="1:7" s="11" customFormat="1" x14ac:dyDescent="0.25">
      <c r="A52" s="13" t="s">
        <v>33</v>
      </c>
      <c r="B52" s="59" t="s">
        <v>34</v>
      </c>
      <c r="C52" s="59"/>
      <c r="D52" s="59" t="s">
        <v>35</v>
      </c>
      <c r="E52" s="59"/>
      <c r="F52" s="59" t="s">
        <v>36</v>
      </c>
      <c r="G52" s="59"/>
    </row>
    <row r="53" spans="1:7" s="9" customFormat="1" x14ac:dyDescent="0.25">
      <c r="A53" s="7"/>
      <c r="B53" s="8"/>
      <c r="C53" s="8"/>
      <c r="D53" s="8"/>
      <c r="E53" s="8"/>
      <c r="F53" s="8"/>
    </row>
    <row r="54" spans="1:7" x14ac:dyDescent="0.25">
      <c r="A54" s="12" t="s">
        <v>28</v>
      </c>
    </row>
  </sheetData>
  <mergeCells count="47">
    <mergeCell ref="F51:G51"/>
    <mergeCell ref="F52:G52"/>
    <mergeCell ref="D51:E51"/>
    <mergeCell ref="D52:E52"/>
    <mergeCell ref="B51:C51"/>
    <mergeCell ref="B52:C52"/>
    <mergeCell ref="A41:B41"/>
    <mergeCell ref="A35:B35"/>
    <mergeCell ref="A36:B36"/>
    <mergeCell ref="A37:B37"/>
    <mergeCell ref="A38:B38"/>
    <mergeCell ref="A39:B39"/>
    <mergeCell ref="A31:B31"/>
    <mergeCell ref="A32:B32"/>
    <mergeCell ref="A33:B33"/>
    <mergeCell ref="A34:B34"/>
    <mergeCell ref="A40:B40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A6:B6"/>
    <mergeCell ref="A7:B7"/>
    <mergeCell ref="A8:B8"/>
    <mergeCell ref="A9:B9"/>
    <mergeCell ref="A10:B10"/>
    <mergeCell ref="A1:G1"/>
    <mergeCell ref="A2:G2"/>
    <mergeCell ref="A3:G3"/>
    <mergeCell ref="A4:G4"/>
    <mergeCell ref="A5:B5"/>
  </mergeCells>
  <pageMargins left="0.59055118110236227" right="0.19685039370078741" top="0.74803149606299213" bottom="0.74803149606299213" header="0.31496062992125984" footer="0.31496062992125984"/>
  <pageSetup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>ASM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</dc:creator>
  <cp:lastModifiedBy>Usuario</cp:lastModifiedBy>
  <cp:lastPrinted>2024-10-15T19:37:29Z</cp:lastPrinted>
  <dcterms:created xsi:type="dcterms:W3CDTF">2011-11-15T16:09:46Z</dcterms:created>
  <dcterms:modified xsi:type="dcterms:W3CDTF">2024-10-15T19:38:59Z</dcterms:modified>
</cp:coreProperties>
</file>