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Informe Anual del Mpio de  Madero 2024\IV Información Contable CONAC\"/>
    </mc:Choice>
  </mc:AlternateContent>
  <bookViews>
    <workbookView xWindow="0" yWindow="0" windowWidth="28800" windowHeight="11205"/>
  </bookViews>
  <sheets>
    <sheet name="FE" sheetId="5" r:id="rId1"/>
  </sheets>
  <definedNames>
    <definedName name="_xlnm.Print_Area" localSheetId="0">FE!$A$1:$D$84</definedName>
    <definedName name="_xlnm.Print_Titles" localSheetId="0">FE!$5:$5</definedName>
  </definedNames>
  <calcPr calcId="152511"/>
</workbook>
</file>

<file path=xl/calcChain.xml><?xml version="1.0" encoding="utf-8"?>
<calcChain xmlns="http://schemas.openxmlformats.org/spreadsheetml/2006/main">
  <c r="D61" i="5" l="1"/>
  <c r="C61" i="5"/>
  <c r="C60" i="5" s="1"/>
  <c r="D60" i="5"/>
  <c r="D55" i="5"/>
  <c r="D54" i="5" s="1"/>
  <c r="C55" i="5"/>
  <c r="C54" i="5"/>
  <c r="D42" i="5"/>
  <c r="D51" i="5" s="1"/>
  <c r="C42" i="5"/>
  <c r="C51" i="5" s="1"/>
  <c r="D39" i="5"/>
  <c r="C39" i="5"/>
  <c r="C65" i="5" l="1"/>
  <c r="C67" i="5"/>
  <c r="D65" i="5"/>
  <c r="D67" i="5" s="1"/>
</calcChain>
</file>

<file path=xl/sharedStrings.xml><?xml version="1.0" encoding="utf-8"?>
<sst xmlns="http://schemas.openxmlformats.org/spreadsheetml/2006/main" count="71" uniqueCount="66">
  <si>
    <t>MUNICIPIO DE MADERO</t>
  </si>
  <si>
    <t>Estado de Flujos de Efectivo</t>
  </si>
  <si>
    <t>DEL 01 DE ENERO DEL 2024 AL 31 DE DICIEMBRE DEL 2024</t>
  </si>
  <si>
    <t>(Cifras en Pesos)</t>
  </si>
  <si>
    <t>CONCEPTO</t>
  </si>
  <si>
    <t xml:space="preserve">Flujos de Efectivo de las Actividades de Operación </t>
  </si>
  <si>
    <t xml:space="preserve">IA. Origen 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</si>
  <si>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</si>
  <si>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</si>
  <si>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</si>
  <si>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</si>
  <si>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</si>
  <si>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</si>
  <si>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</si>
  <si>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Participaciones, Aportaciones, Convenios, Incentivos Derivados de la Colaboración Fiscal y Fondos Distintos de Aportaciones</t>
  </si>
  <si>
    <t xml:space="preserve">i. Transferencias, Asignaciones, Subsidios y Subvenciones, y Pensiones y Jubilaciones </t>
  </si>
  <si>
    <t>j. Otros Orígenes de Operación</t>
  </si>
  <si>
    <t xml:space="preserve">IB. Aplicación </t>
  </si>
  <si>
    <t>a. Servicios Personales</t>
  </si>
  <si>
    <t>b. Materiales y Suministros</t>
  </si>
  <si>
    <t>c. Servicios Generales</t>
  </si>
  <si>
    <t>d. Transferencias Internas y Asignaciones al Sector Público</t>
  </si>
  <si>
    <t>e. Transferencias al Resto del Sector Público</t>
  </si>
  <si>
    <t>f. Subsidios y Subvenciones</t>
  </si>
  <si>
    <t>g. Ayudas Sociales</t>
  </si>
  <si>
    <t>h. Pensiones y Jubilaciones</t>
  </si>
  <si>
    <t>i. Transferencias a Fideicomisos, Mandatos y Contratos Análogos</t>
  </si>
  <si>
    <t>j. Transferencias a la Seguridad Social</t>
  </si>
  <si>
    <t>k. Donativos</t>
  </si>
  <si>
    <t>l. Transferencias al Exterior</t>
  </si>
  <si>
    <t>m. Participaciones</t>
  </si>
  <si>
    <t>n. Aportaciones</t>
  </si>
  <si>
    <t>ñ. Convenios</t>
  </si>
  <si>
    <t>o. Otras Aplicaciones de Operación</t>
  </si>
  <si>
    <t xml:space="preserve">I. Flujos Netos de Efectivo por Actividades de Operación </t>
  </si>
  <si>
    <t>Flujos de Efectivo de las Actividades de Inversión</t>
  </si>
  <si>
    <t xml:space="preserve">IIA. Origen </t>
  </si>
  <si>
    <t>a. Bienes Inmuebles, Infraestructura y Construcciones en Proceso</t>
  </si>
  <si>
    <t>b. Bienes Muebles</t>
  </si>
  <si>
    <t>c. Otros Orígenes de Inversión</t>
  </si>
  <si>
    <t xml:space="preserve">IIB. Aplicación </t>
  </si>
  <si>
    <t>c. Otras Aplicaciones de Inversión</t>
  </si>
  <si>
    <t>II. Flujos Netos de Efectivo por Actividades de Inversión</t>
  </si>
  <si>
    <t>Flujos de Efectivo de las Actividades de Financiamiento (10)</t>
  </si>
  <si>
    <t xml:space="preserve">IIIA. Origen </t>
  </si>
  <si>
    <t>a. Endeudamiento Neto (a = a1 + a2)</t>
  </si>
  <si>
    <t>a1. Interno</t>
  </si>
  <si>
    <t>a2. Externo</t>
  </si>
  <si>
    <t>b. Otros Orígenes de Financiamiento</t>
  </si>
  <si>
    <t xml:space="preserve">IIIB. Aplicación </t>
  </si>
  <si>
    <t>a. Servicios de la Deuda (a = a1 + a2)</t>
  </si>
  <si>
    <t>b. Otras Aplicaciones de Financiamiento</t>
  </si>
  <si>
    <t xml:space="preserve">III. Flujos Netos de Efectivo por Actividades de Financiamiento </t>
  </si>
  <si>
    <t xml:space="preserve">IV. Incremento/Disminución Neta en el Efectivo y Equivalentes al Efectivo </t>
  </si>
  <si>
    <t>V. Efectivo y Equivalentes al Efectivo al Inicio del Ejercicio</t>
  </si>
  <si>
    <t>VI. Efectivo y Equivalentes al Efectivo al Final del Ejercicio (VI = IV + V)</t>
  </si>
  <si>
    <t/>
  </si>
  <si>
    <t>"Bajo protesta de decir verdad, declaramos que este reporte y sus notas son razonablemente correctos, y son responsabilidad del emisor."</t>
  </si>
  <si>
    <t>C. JUAN CARLOS GAMIÑO AVALOS</t>
  </si>
  <si>
    <t>ING. CLAUDIA LIZBETH MARROQUIN URIBE</t>
  </si>
  <si>
    <t>PRESIDENTE MUNICIPAL</t>
  </si>
  <si>
    <t>SÍNDICO MUNICIPAL</t>
  </si>
  <si>
    <t>C. GABRIEL VILCHEZ GARCIA</t>
  </si>
  <si>
    <t>TESORERO MUNICIPAL</t>
  </si>
  <si>
    <t>CONTRALOR MUNICIPAL</t>
  </si>
  <si>
    <t>LIC. EVERARDO JUAREZ IBAÑEZ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</si>
</sst>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2" fillId="0" borderId="0"/>
    <xf numFmtId="0" fontId="1" fillId="0" borderId="0"/>
    <xf numFmtId="43" fontId="2" fillId="0" borderId="0"/>
    <xf numFmtId="0" fontId="1" fillId="0" borderId="0"/>
  </cellStyleXfs>
  <cellXfs count="60">
    <xf numFmtId="0" fontId="0" fillId="0" borderId="0" xfId="0"/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/>
    <xf numFmtId="0" fontId="0" fillId="0" borderId="1" xfId="0" applyBorder="1"/>
    <xf numFmtId="0" fontId="0" fillId="0" borderId="1" xfId="0" applyBorder="1"/>
    <xf numFmtId="0" fontId="3" fillId="0" borderId="1" xfId="0" applyFont="1" applyBorder="1"/>
    <xf numFmtId="4" fontId="3" fillId="0" borderId="0" xfId="1" applyNumberFormat="1" applyFont="1" applyAlignment="1">
      <alignment horizontal="right"/>
    </xf>
    <xf numFmtId="4" fontId="2" fillId="0" borderId="0" xfId="1" applyNumberFormat="1" applyAlignment="1">
      <alignment horizontal="right"/>
    </xf>
    <xf numFmtId="0" fontId="0" fillId="0" borderId="1" xfId="0" applyBorder="1" applyAlignment="1">
      <alignment horizontal="left" indent="2"/>
    </xf>
    <xf numFmtId="0" fontId="3" fillId="0" borderId="1" xfId="0" applyFont="1" applyBorder="1" applyAlignment="1">
      <alignment horizontal="left"/>
    </xf>
    <xf numFmtId="0" fontId="0" fillId="0" borderId="4" xfId="0" applyBorder="1" applyAlignment="1">
      <alignment horizontal="left" indent="2"/>
    </xf>
    <xf numFmtId="0" fontId="0" fillId="0" borderId="1" xfId="0" applyBorder="1" applyAlignment="1">
      <alignment horizontal="left"/>
    </xf>
    <xf numFmtId="4" fontId="2" fillId="0" borderId="4" xfId="1" applyNumberForma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0" fillId="0" borderId="4" xfId="0" applyBorder="1"/>
    <xf numFmtId="4" fontId="2" fillId="0" borderId="4" xfId="1" applyNumberFormat="1" applyBorder="1" applyAlignment="1">
      <alignment horizontal="left"/>
    </xf>
    <xf numFmtId="43" fontId="3" fillId="0" borderId="4" xfId="3" applyFont="1" applyBorder="1" applyAlignment="1">
      <alignment horizontal="left"/>
    </xf>
    <xf numFmtId="43" fontId="3" fillId="0" borderId="7" xfId="3" applyFont="1" applyBorder="1" applyAlignment="1">
      <alignment horizontal="right"/>
    </xf>
    <xf numFmtId="43" fontId="2" fillId="0" borderId="4" xfId="3" applyBorder="1" applyAlignment="1">
      <alignment horizontal="right"/>
    </xf>
    <xf numFmtId="43" fontId="2" fillId="0" borderId="4" xfId="3" applyBorder="1" applyAlignment="1">
      <alignment horizontal="right"/>
    </xf>
    <xf numFmtId="43" fontId="3" fillId="0" borderId="4" xfId="3" applyFont="1" applyBorder="1"/>
    <xf numFmtId="43" fontId="3" fillId="0" borderId="4" xfId="3" applyFont="1" applyBorder="1" applyAlignment="1">
      <alignment horizontal="right"/>
    </xf>
    <xf numFmtId="43" fontId="3" fillId="0" borderId="2" xfId="3" applyFont="1" applyBorder="1" applyAlignment="1">
      <alignment horizontal="right"/>
    </xf>
    <xf numFmtId="43" fontId="2" fillId="0" borderId="2" xfId="3" applyBorder="1" applyAlignment="1">
      <alignment horizontal="right"/>
    </xf>
    <xf numFmtId="43" fontId="3" fillId="0" borderId="3" xfId="3" applyFont="1" applyBorder="1" applyAlignment="1">
      <alignment horizontal="right"/>
    </xf>
    <xf numFmtId="0" fontId="3" fillId="0" borderId="10" xfId="0" applyFont="1" applyBorder="1" applyAlignment="1">
      <alignment horizontal="left"/>
    </xf>
    <xf numFmtId="43" fontId="2" fillId="0" borderId="3" xfId="3" applyBorder="1" applyAlignment="1">
      <alignment horizontal="right"/>
    </xf>
    <xf numFmtId="1" fontId="3" fillId="2" borderId="12" xfId="1" applyNumberFormat="1" applyFont="1" applyFill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left" indent="1"/>
    </xf>
    <xf numFmtId="0" fontId="6" fillId="0" borderId="0" xfId="4" applyFont="1" applyAlignment="1">
      <alignment vertical="top" wrapText="1"/>
    </xf>
    <xf numFmtId="4" fontId="6" fillId="0" borderId="0" xfId="4" applyNumberFormat="1" applyFont="1" applyAlignment="1">
      <alignment vertical="top"/>
    </xf>
    <xf numFmtId="0" fontId="7" fillId="0" borderId="0" xfId="0" applyFont="1"/>
    <xf numFmtId="0" fontId="0" fillId="0" borderId="4" xfId="0" applyBorder="1" applyAlignment="1">
      <alignment horizontal="left" wrapText="1" indent="2"/>
    </xf>
    <xf numFmtId="0" fontId="4" fillId="0" borderId="1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left" indent="1"/>
    </xf>
    <xf numFmtId="0" fontId="0" fillId="0" borderId="0" xfId="0" applyAlignment="1">
      <alignment horizontal="center"/>
    </xf>
    <xf numFmtId="0" fontId="5" fillId="0" borderId="0" xfId="4" applyFont="1" applyAlignment="1">
      <alignment horizontal="center" vertical="top"/>
    </xf>
    <xf numFmtId="0" fontId="6" fillId="0" borderId="0" xfId="4" applyFont="1" applyAlignment="1">
      <alignment horizontal="center" vertical="top"/>
    </xf>
    <xf numFmtId="0" fontId="6" fillId="0" borderId="0" xfId="4" applyFont="1" applyAlignment="1">
      <alignment horizontal="center" vertical="top" wrapText="1"/>
    </xf>
    <xf numFmtId="0" fontId="5" fillId="0" borderId="0" xfId="4" applyFont="1" applyAlignment="1">
      <alignment horizontal="center" vertical="top" wrapText="1"/>
    </xf>
    <xf numFmtId="0" fontId="5" fillId="0" borderId="0" xfId="4" applyFont="1" applyAlignment="1">
      <alignment horizontal="center" vertical="top" wrapText="1"/>
    </xf>
    <xf numFmtId="0" fontId="6" fillId="0" borderId="0" xfId="4" applyFont="1" applyAlignment="1">
      <alignment horizontal="center" vertical="top" wrapText="1"/>
    </xf>
    <xf numFmtId="4" fontId="5" fillId="0" borderId="0" xfId="4" applyNumberFormat="1" applyFont="1" applyAlignment="1">
      <alignment horizontal="center" vertical="top"/>
    </xf>
    <xf numFmtId="4" fontId="6" fillId="0" borderId="0" xfId="4" applyNumberFormat="1" applyFont="1" applyAlignment="1">
      <alignment horizontal="center" vertical="top"/>
    </xf>
    <xf numFmtId="0" fontId="3" fillId="0" borderId="1" xfId="0" applyFont="1" applyBorder="1" applyAlignment="1">
      <alignment horizontal="left" indent="1"/>
    </xf>
    <xf numFmtId="0" fontId="3" fillId="0" borderId="4" xfId="0" applyFont="1" applyBorder="1" applyAlignment="1">
      <alignment horizontal="left" indent="1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5">
    <cellStyle name="Millares" xfId="3" builtinId="3"/>
    <cellStyle name="Moneda" xfId="1" builtinId="4"/>
    <cellStyle name="Normal" xfId="0" builtinId="0"/>
    <cellStyle name="Normal 2" xfId="2"/>
    <cellStyle name="Normal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showGridLines="0" tabSelected="1" view="pageBreakPreview" topLeftCell="A58" zoomScaleNormal="100" zoomScaleSheetLayoutView="100" workbookViewId="0">
      <selection activeCell="B78" sqref="B78"/>
    </sheetView>
  </sheetViews>
  <sheetFormatPr baseColWidth="10" defaultRowHeight="15" x14ac:dyDescent="0.25"/>
  <cols>
    <col min="1" max="1" width="4.7109375" style="1" customWidth="1"/>
    <col min="2" max="2" width="113.85546875" style="1" customWidth="1"/>
    <col min="3" max="4" width="29.7109375" style="8" customWidth="1"/>
    <col min="5" max="7" width="11.42578125" style="1" customWidth="1"/>
    <col min="8" max="8" width="31" style="1" bestFit="1" customWidth="1"/>
    <col min="9" max="9" width="11.42578125" style="1" customWidth="1"/>
    <col min="10" max="16384" width="11.42578125" style="1"/>
  </cols>
  <sheetData>
    <row r="1" spans="1:5" x14ac:dyDescent="0.25">
      <c r="A1" s="50" t="s">
        <v>0</v>
      </c>
      <c r="B1" s="51"/>
      <c r="C1" s="51"/>
      <c r="D1" s="51"/>
    </row>
    <row r="2" spans="1:5" x14ac:dyDescent="0.25">
      <c r="A2" s="52" t="s">
        <v>1</v>
      </c>
      <c r="B2" s="53"/>
      <c r="C2" s="53"/>
      <c r="D2" s="53"/>
    </row>
    <row r="3" spans="1:5" x14ac:dyDescent="0.25">
      <c r="A3" s="58" t="s">
        <v>2</v>
      </c>
      <c r="B3" s="59"/>
      <c r="C3" s="59"/>
      <c r="D3" s="59"/>
    </row>
    <row r="4" spans="1:5" s="3" customFormat="1" x14ac:dyDescent="0.25">
      <c r="A4" s="54" t="s">
        <v>3</v>
      </c>
      <c r="B4" s="55"/>
      <c r="C4" s="55"/>
      <c r="D4" s="55"/>
    </row>
    <row r="5" spans="1:5" ht="9.75" customHeight="1" x14ac:dyDescent="0.25">
      <c r="A5" s="2"/>
      <c r="B5" s="2"/>
      <c r="C5" s="7"/>
      <c r="D5" s="7"/>
    </row>
    <row r="6" spans="1:5" x14ac:dyDescent="0.25">
      <c r="A6" s="56" t="s">
        <v>4</v>
      </c>
      <c r="B6" s="57"/>
      <c r="C6" s="28">
        <v>2024</v>
      </c>
      <c r="D6" s="28">
        <v>2023</v>
      </c>
      <c r="E6" s="4"/>
    </row>
    <row r="7" spans="1:5" x14ac:dyDescent="0.25">
      <c r="A7" s="48" t="s">
        <v>5</v>
      </c>
      <c r="B7" s="49"/>
      <c r="C7" s="17"/>
      <c r="D7" s="18"/>
    </row>
    <row r="8" spans="1:5" x14ac:dyDescent="0.25">
      <c r="A8" s="46" t="s">
        <v>6</v>
      </c>
      <c r="B8" s="47"/>
      <c r="C8" s="17">
        <v>147611328.05000001</v>
      </c>
      <c r="D8" s="17">
        <v>150935338.61000001</v>
      </c>
    </row>
    <row r="9" spans="1:5" ht="16.5" customHeight="1" x14ac:dyDescent="0.25">
      <c r="A9" s="35"/>
      <c r="B9" s="11" t="s">
        <v>7</v>
      </c>
      <c r="C9" s="19">
        <v>4956966</v>
      </c>
      <c r="D9" s="19">
        <v>2814833</v>
      </c>
    </row>
    <row r="10" spans="1:5" x14ac:dyDescent="0.25">
      <c r="A10" s="35"/>
      <c r="B10" s="11" t="s">
        <v>8</v>
      </c>
      <c r="C10" s="19">
        <v>0</v>
      </c>
      <c r="D10" s="19">
        <v>0</v>
      </c>
    </row>
    <row r="11" spans="1:5" x14ac:dyDescent="0.25">
      <c r="A11" s="35"/>
      <c r="B11" s="11" t="s">
        <v>9</v>
      </c>
      <c r="C11" s="19">
        <v>2096382.71</v>
      </c>
      <c r="D11" s="19">
        <v>4837900</v>
      </c>
    </row>
    <row r="12" spans="1:5" ht="16.5" customHeight="1" x14ac:dyDescent="0.25">
      <c r="A12" s="35"/>
      <c r="B12" s="11" t="s">
        <v>10</v>
      </c>
      <c r="C12" s="19">
        <v>2964495.94</v>
      </c>
      <c r="D12" s="19">
        <v>2802194.93</v>
      </c>
    </row>
    <row r="13" spans="1:5" x14ac:dyDescent="0.25">
      <c r="A13" s="35"/>
      <c r="B13" s="11" t="s">
        <v>11</v>
      </c>
      <c r="C13" s="19">
        <v>4474.8900000000003</v>
      </c>
      <c r="D13" s="19">
        <v>9523.44</v>
      </c>
    </row>
    <row r="14" spans="1:5" x14ac:dyDescent="0.25">
      <c r="A14" s="35"/>
      <c r="B14" s="11" t="s">
        <v>12</v>
      </c>
      <c r="C14" s="19">
        <v>290364.03000000003</v>
      </c>
      <c r="D14" s="19">
        <v>35537.01</v>
      </c>
    </row>
    <row r="15" spans="1:5" x14ac:dyDescent="0.25">
      <c r="A15" s="35"/>
      <c r="B15" s="11" t="s">
        <v>13</v>
      </c>
      <c r="C15" s="19">
        <v>0</v>
      </c>
      <c r="D15" s="19">
        <v>0</v>
      </c>
    </row>
    <row r="16" spans="1:5" ht="30" customHeight="1" x14ac:dyDescent="0.25">
      <c r="A16" s="35"/>
      <c r="B16" s="34" t="s">
        <v>14</v>
      </c>
      <c r="C16" s="19">
        <v>137298644.47999999</v>
      </c>
      <c r="D16" s="19">
        <v>139637350.22999999</v>
      </c>
    </row>
    <row r="17" spans="1:4" x14ac:dyDescent="0.25">
      <c r="A17" s="35"/>
      <c r="B17" s="11" t="s">
        <v>15</v>
      </c>
      <c r="C17" s="19">
        <v>0</v>
      </c>
      <c r="D17" s="19">
        <v>798000</v>
      </c>
    </row>
    <row r="18" spans="1:4" x14ac:dyDescent="0.25">
      <c r="A18" s="35"/>
      <c r="B18" s="11" t="s">
        <v>16</v>
      </c>
      <c r="C18" s="19">
        <v>0</v>
      </c>
      <c r="D18" s="20">
        <v>0</v>
      </c>
    </row>
    <row r="19" spans="1:4" x14ac:dyDescent="0.25">
      <c r="A19" s="9"/>
      <c r="B19" s="11"/>
      <c r="C19" s="20"/>
      <c r="D19" s="20"/>
    </row>
    <row r="20" spans="1:4" ht="16.5" customHeight="1" x14ac:dyDescent="0.25">
      <c r="A20" s="46" t="s">
        <v>17</v>
      </c>
      <c r="B20" s="47"/>
      <c r="C20" s="21">
        <v>111334981.53</v>
      </c>
      <c r="D20" s="21">
        <v>107394806.09999999</v>
      </c>
    </row>
    <row r="21" spans="1:4" x14ac:dyDescent="0.25">
      <c r="A21" s="35"/>
      <c r="B21" s="11" t="s">
        <v>18</v>
      </c>
      <c r="C21" s="19">
        <v>51057738.090000004</v>
      </c>
      <c r="D21" s="19">
        <v>49212220.210000001</v>
      </c>
    </row>
    <row r="22" spans="1:4" x14ac:dyDescent="0.25">
      <c r="A22" s="35"/>
      <c r="B22" s="11" t="s">
        <v>19</v>
      </c>
      <c r="C22" s="19">
        <v>30681510.800000001</v>
      </c>
      <c r="D22" s="19">
        <v>30188506.550000001</v>
      </c>
    </row>
    <row r="23" spans="1:4" ht="16.5" customHeight="1" x14ac:dyDescent="0.25">
      <c r="A23" s="35"/>
      <c r="B23" s="11" t="s">
        <v>20</v>
      </c>
      <c r="C23" s="19">
        <v>15819017.380000001</v>
      </c>
      <c r="D23" s="19">
        <v>15488681.689999999</v>
      </c>
    </row>
    <row r="24" spans="1:4" x14ac:dyDescent="0.25">
      <c r="A24" s="35"/>
      <c r="B24" s="11" t="s">
        <v>21</v>
      </c>
      <c r="C24" s="19">
        <v>0</v>
      </c>
      <c r="D24" s="19">
        <v>528964.48</v>
      </c>
    </row>
    <row r="25" spans="1:4" ht="16.5" customHeight="1" x14ac:dyDescent="0.25">
      <c r="A25" s="35"/>
      <c r="B25" s="11" t="s">
        <v>22</v>
      </c>
      <c r="C25" s="19">
        <v>269000</v>
      </c>
      <c r="D25" s="19">
        <v>683992.89</v>
      </c>
    </row>
    <row r="26" spans="1:4" x14ac:dyDescent="0.25">
      <c r="A26" s="35"/>
      <c r="B26" s="11" t="s">
        <v>23</v>
      </c>
      <c r="C26" s="19">
        <v>2670074.25</v>
      </c>
      <c r="D26" s="19">
        <v>2777196.77</v>
      </c>
    </row>
    <row r="27" spans="1:4" ht="16.5" customHeight="1" x14ac:dyDescent="0.25">
      <c r="A27" s="35"/>
      <c r="B27" s="11" t="s">
        <v>24</v>
      </c>
      <c r="C27" s="19">
        <v>10837641.01</v>
      </c>
      <c r="D27" s="19">
        <v>8515243.5099999998</v>
      </c>
    </row>
    <row r="28" spans="1:4" x14ac:dyDescent="0.25">
      <c r="A28" s="35"/>
      <c r="B28" s="11" t="s">
        <v>25</v>
      </c>
      <c r="C28" s="19">
        <v>0</v>
      </c>
      <c r="D28" s="19">
        <v>0</v>
      </c>
    </row>
    <row r="29" spans="1:4" ht="16.5" customHeight="1" x14ac:dyDescent="0.25">
      <c r="A29" s="35"/>
      <c r="B29" s="11" t="s">
        <v>26</v>
      </c>
      <c r="C29" s="19">
        <v>0</v>
      </c>
      <c r="D29" s="19">
        <v>0</v>
      </c>
    </row>
    <row r="30" spans="1:4" x14ac:dyDescent="0.25">
      <c r="A30" s="35"/>
      <c r="B30" s="11" t="s">
        <v>27</v>
      </c>
      <c r="C30" s="19">
        <v>0</v>
      </c>
      <c r="D30" s="19">
        <v>0</v>
      </c>
    </row>
    <row r="31" spans="1:4" x14ac:dyDescent="0.25">
      <c r="A31" s="35"/>
      <c r="B31" s="11" t="s">
        <v>28</v>
      </c>
      <c r="C31" s="19">
        <v>0</v>
      </c>
      <c r="D31" s="19">
        <v>0</v>
      </c>
    </row>
    <row r="32" spans="1:4" x14ac:dyDescent="0.25">
      <c r="A32" s="35"/>
      <c r="B32" s="11" t="s">
        <v>29</v>
      </c>
      <c r="C32" s="19">
        <v>0</v>
      </c>
      <c r="D32" s="19">
        <v>0</v>
      </c>
    </row>
    <row r="33" spans="1:4" x14ac:dyDescent="0.25">
      <c r="A33" s="35"/>
      <c r="B33" s="11" t="s">
        <v>30</v>
      </c>
      <c r="C33" s="19">
        <v>0</v>
      </c>
      <c r="D33" s="19">
        <v>0</v>
      </c>
    </row>
    <row r="34" spans="1:4" x14ac:dyDescent="0.25">
      <c r="A34" s="35"/>
      <c r="B34" s="11" t="s">
        <v>31</v>
      </c>
      <c r="C34" s="19">
        <v>0</v>
      </c>
      <c r="D34" s="19">
        <v>0</v>
      </c>
    </row>
    <row r="35" spans="1:4" x14ac:dyDescent="0.25">
      <c r="A35" s="35"/>
      <c r="B35" s="11" t="s">
        <v>32</v>
      </c>
      <c r="C35" s="19">
        <v>0</v>
      </c>
      <c r="D35" s="19">
        <v>0</v>
      </c>
    </row>
    <row r="36" spans="1:4" x14ac:dyDescent="0.25">
      <c r="A36" s="35"/>
      <c r="B36" s="11" t="s">
        <v>33</v>
      </c>
      <c r="C36" s="19">
        <v>0</v>
      </c>
      <c r="D36" s="19">
        <v>0</v>
      </c>
    </row>
    <row r="37" spans="1:4" x14ac:dyDescent="0.25">
      <c r="A37" s="5"/>
      <c r="B37" s="15"/>
      <c r="C37" s="19"/>
      <c r="D37" s="20"/>
    </row>
    <row r="38" spans="1:4" s="3" customFormat="1" x14ac:dyDescent="0.25">
      <c r="A38" s="5"/>
      <c r="B38" s="15"/>
      <c r="C38" s="19"/>
      <c r="D38" s="22"/>
    </row>
    <row r="39" spans="1:4" x14ac:dyDescent="0.25">
      <c r="A39" s="6" t="s">
        <v>34</v>
      </c>
      <c r="B39" s="15"/>
      <c r="C39" s="20">
        <f>C8-C20</f>
        <v>36276346.520000011</v>
      </c>
      <c r="D39" s="20">
        <f>D8-D20</f>
        <v>43540532.51000002</v>
      </c>
    </row>
    <row r="40" spans="1:4" x14ac:dyDescent="0.25">
      <c r="A40" s="10"/>
      <c r="B40" s="14"/>
      <c r="C40" s="22"/>
      <c r="D40" s="22"/>
    </row>
    <row r="41" spans="1:4" x14ac:dyDescent="0.25">
      <c r="A41" s="10" t="s">
        <v>35</v>
      </c>
      <c r="B41" s="13"/>
      <c r="C41" s="20"/>
      <c r="D41" s="20"/>
    </row>
    <row r="42" spans="1:4" x14ac:dyDescent="0.25">
      <c r="A42" s="30" t="s">
        <v>36</v>
      </c>
      <c r="B42" s="15"/>
      <c r="C42" s="21">
        <f>SUM(C43:C45)</f>
        <v>0</v>
      </c>
      <c r="D42" s="21">
        <f>SUM(D43:D45)</f>
        <v>0</v>
      </c>
    </row>
    <row r="43" spans="1:4" x14ac:dyDescent="0.25">
      <c r="A43" s="9"/>
      <c r="B43" s="11" t="s">
        <v>37</v>
      </c>
      <c r="C43" s="19">
        <v>0</v>
      </c>
      <c r="D43" s="19">
        <v>0</v>
      </c>
    </row>
    <row r="44" spans="1:4" x14ac:dyDescent="0.25">
      <c r="A44" s="9"/>
      <c r="B44" s="11" t="s">
        <v>38</v>
      </c>
      <c r="C44" s="19">
        <v>0</v>
      </c>
      <c r="D44" s="19">
        <v>0</v>
      </c>
    </row>
    <row r="45" spans="1:4" x14ac:dyDescent="0.25">
      <c r="A45" s="5"/>
      <c r="B45" s="11" t="s">
        <v>39</v>
      </c>
      <c r="C45" s="19">
        <v>0</v>
      </c>
      <c r="D45" s="19">
        <v>0</v>
      </c>
    </row>
    <row r="46" spans="1:4" x14ac:dyDescent="0.25">
      <c r="A46" s="10"/>
      <c r="B46" s="11"/>
      <c r="C46" s="22"/>
      <c r="D46" s="23"/>
    </row>
    <row r="47" spans="1:4" x14ac:dyDescent="0.25">
      <c r="A47" s="30" t="s">
        <v>40</v>
      </c>
      <c r="B47" s="15"/>
      <c r="C47" s="20">
        <v>44991347.479999997</v>
      </c>
      <c r="D47" s="20">
        <v>50541973.509999998</v>
      </c>
    </row>
    <row r="48" spans="1:4" x14ac:dyDescent="0.25">
      <c r="A48" s="9"/>
      <c r="B48" s="11" t="s">
        <v>37</v>
      </c>
      <c r="C48" s="19">
        <v>42033831.469999999</v>
      </c>
      <c r="D48" s="19">
        <v>49284064.920000002</v>
      </c>
    </row>
    <row r="49" spans="1:4" x14ac:dyDescent="0.25">
      <c r="A49" s="9"/>
      <c r="B49" s="11" t="s">
        <v>38</v>
      </c>
      <c r="C49" s="19">
        <v>2957516.01</v>
      </c>
      <c r="D49" s="19">
        <v>1257908.5900000001</v>
      </c>
    </row>
    <row r="50" spans="1:4" s="3" customFormat="1" x14ac:dyDescent="0.25">
      <c r="A50" s="10"/>
      <c r="B50" s="11" t="s">
        <v>41</v>
      </c>
      <c r="C50" s="19">
        <v>0</v>
      </c>
      <c r="D50" s="19">
        <v>0</v>
      </c>
    </row>
    <row r="51" spans="1:4" x14ac:dyDescent="0.25">
      <c r="A51" s="30" t="s">
        <v>42</v>
      </c>
      <c r="B51" s="15"/>
      <c r="C51" s="20">
        <f>C42-C47</f>
        <v>-44991347.479999997</v>
      </c>
      <c r="D51" s="20">
        <f>D42-D47</f>
        <v>-50541973.509999998</v>
      </c>
    </row>
    <row r="52" spans="1:4" x14ac:dyDescent="0.25">
      <c r="A52" s="10"/>
      <c r="B52" s="14"/>
      <c r="C52" s="22"/>
      <c r="D52" s="23"/>
    </row>
    <row r="53" spans="1:4" s="3" customFormat="1" x14ac:dyDescent="0.25">
      <c r="A53" s="10" t="s">
        <v>43</v>
      </c>
      <c r="B53" s="14"/>
      <c r="C53" s="20"/>
      <c r="D53" s="24"/>
    </row>
    <row r="54" spans="1:4" s="3" customFormat="1" x14ac:dyDescent="0.25">
      <c r="A54" s="30" t="s">
        <v>44</v>
      </c>
      <c r="B54" s="15"/>
      <c r="C54" s="20">
        <f>C55+C58</f>
        <v>6153441.6100000003</v>
      </c>
      <c r="D54" s="20">
        <f>D55+D58</f>
        <v>6644399.3799999999</v>
      </c>
    </row>
    <row r="55" spans="1:4" s="3" customFormat="1" x14ac:dyDescent="0.25">
      <c r="A55" s="12"/>
      <c r="B55" s="16" t="s">
        <v>45</v>
      </c>
      <c r="C55" s="20">
        <f>C56+C57</f>
        <v>0</v>
      </c>
      <c r="D55" s="20">
        <f>D56+D57</f>
        <v>0</v>
      </c>
    </row>
    <row r="56" spans="1:4" s="3" customFormat="1" x14ac:dyDescent="0.25">
      <c r="A56" s="12"/>
      <c r="B56" s="11" t="s">
        <v>46</v>
      </c>
      <c r="C56" s="20">
        <v>0</v>
      </c>
      <c r="D56" s="20">
        <v>0</v>
      </c>
    </row>
    <row r="57" spans="1:4" s="3" customFormat="1" x14ac:dyDescent="0.25">
      <c r="A57" s="9"/>
      <c r="B57" s="11" t="s">
        <v>47</v>
      </c>
      <c r="C57" s="20">
        <v>0</v>
      </c>
      <c r="D57" s="20">
        <v>0</v>
      </c>
    </row>
    <row r="58" spans="1:4" s="3" customFormat="1" x14ac:dyDescent="0.25">
      <c r="A58" s="5"/>
      <c r="B58" s="16" t="s">
        <v>48</v>
      </c>
      <c r="C58" s="20">
        <v>6153441.6100000003</v>
      </c>
      <c r="D58" s="24">
        <v>6644399.3799999999</v>
      </c>
    </row>
    <row r="59" spans="1:4" s="3" customFormat="1" x14ac:dyDescent="0.25">
      <c r="A59" s="10"/>
      <c r="B59" s="14"/>
      <c r="C59" s="22"/>
      <c r="D59" s="23"/>
    </row>
    <row r="60" spans="1:4" s="3" customFormat="1" x14ac:dyDescent="0.25">
      <c r="A60" s="30" t="s">
        <v>49</v>
      </c>
      <c r="B60" s="15"/>
      <c r="C60" s="20">
        <f>C61+C64</f>
        <v>-2644313.4900000002</v>
      </c>
      <c r="D60" s="20">
        <f>D61+D64</f>
        <v>1028637.95</v>
      </c>
    </row>
    <row r="61" spans="1:4" s="3" customFormat="1" x14ac:dyDescent="0.25">
      <c r="A61" s="12"/>
      <c r="B61" s="16" t="s">
        <v>50</v>
      </c>
      <c r="C61" s="20">
        <f>C62+C63</f>
        <v>0</v>
      </c>
      <c r="D61" s="20">
        <f>D62+D63</f>
        <v>0</v>
      </c>
    </row>
    <row r="62" spans="1:4" s="3" customFormat="1" x14ac:dyDescent="0.25">
      <c r="A62" s="12"/>
      <c r="B62" s="11" t="s">
        <v>46</v>
      </c>
      <c r="C62" s="20">
        <v>0</v>
      </c>
      <c r="D62" s="20">
        <v>0</v>
      </c>
    </row>
    <row r="63" spans="1:4" s="3" customFormat="1" x14ac:dyDescent="0.25">
      <c r="A63" s="12"/>
      <c r="B63" s="11" t="s">
        <v>47</v>
      </c>
      <c r="C63" s="20">
        <v>0</v>
      </c>
      <c r="D63" s="20">
        <v>0</v>
      </c>
    </row>
    <row r="64" spans="1:4" s="3" customFormat="1" x14ac:dyDescent="0.25">
      <c r="A64" s="5"/>
      <c r="B64" s="16" t="s">
        <v>51</v>
      </c>
      <c r="C64" s="20">
        <v>-2644313.4900000002</v>
      </c>
      <c r="D64" s="20">
        <v>1028637.95</v>
      </c>
    </row>
    <row r="65" spans="1:5" ht="12.75" customHeight="1" x14ac:dyDescent="0.25">
      <c r="A65" s="30" t="s">
        <v>52</v>
      </c>
      <c r="B65" s="15"/>
      <c r="C65" s="24">
        <f>C54-C60</f>
        <v>8797755.1000000015</v>
      </c>
      <c r="D65" s="24">
        <f>D54-D60</f>
        <v>5615761.4299999997</v>
      </c>
    </row>
    <row r="66" spans="1:5" x14ac:dyDescent="0.25">
      <c r="A66" s="5"/>
      <c r="B66" s="15"/>
      <c r="C66" s="24"/>
      <c r="D66" s="24"/>
    </row>
    <row r="67" spans="1:5" ht="18" customHeight="1" x14ac:dyDescent="0.25">
      <c r="A67" s="30" t="s">
        <v>53</v>
      </c>
      <c r="B67" s="14"/>
      <c r="C67" s="20">
        <f>C39+C51+C65</f>
        <v>82754.140000015497</v>
      </c>
      <c r="D67" s="20">
        <f>D39+D51+D65</f>
        <v>-1385679.5699999779</v>
      </c>
    </row>
    <row r="68" spans="1:5" x14ac:dyDescent="0.25">
      <c r="A68" s="10"/>
      <c r="B68" s="14"/>
      <c r="C68" s="20"/>
      <c r="D68" s="23"/>
    </row>
    <row r="69" spans="1:5" ht="20.25" customHeight="1" x14ac:dyDescent="0.25">
      <c r="A69" s="30" t="s">
        <v>54</v>
      </c>
      <c r="B69" s="14"/>
      <c r="C69" s="20">
        <v>1046420.83</v>
      </c>
      <c r="D69" s="23">
        <v>2432100.4</v>
      </c>
    </row>
    <row r="70" spans="1:5" x14ac:dyDescent="0.25">
      <c r="A70" s="10"/>
      <c r="B70" s="14"/>
      <c r="C70" s="20"/>
      <c r="D70" s="23"/>
    </row>
    <row r="71" spans="1:5" x14ac:dyDescent="0.25">
      <c r="A71" s="36" t="s">
        <v>55</v>
      </c>
      <c r="B71" s="26"/>
      <c r="C71" s="27">
        <v>1129174.97</v>
      </c>
      <c r="D71" s="25">
        <v>1046420.83</v>
      </c>
    </row>
    <row r="73" spans="1:5" s="3" customFormat="1" x14ac:dyDescent="0.25">
      <c r="C73" s="8"/>
      <c r="D73" s="8"/>
    </row>
    <row r="75" spans="1:5" x14ac:dyDescent="0.25">
      <c r="B75" s="37"/>
    </row>
    <row r="76" spans="1:5" x14ac:dyDescent="0.25">
      <c r="B76" s="38" t="s">
        <v>58</v>
      </c>
      <c r="C76" s="42" t="s">
        <v>59</v>
      </c>
      <c r="D76" s="42"/>
      <c r="E76" s="1" t="s">
        <v>56</v>
      </c>
    </row>
    <row r="77" spans="1:5" x14ac:dyDescent="0.25">
      <c r="B77" s="39" t="s">
        <v>60</v>
      </c>
      <c r="C77" s="43" t="s">
        <v>61</v>
      </c>
      <c r="D77" s="43"/>
      <c r="E77" s="29" t="s">
        <v>56</v>
      </c>
    </row>
    <row r="78" spans="1:5" x14ac:dyDescent="0.25">
      <c r="B78" s="40"/>
      <c r="C78" s="31"/>
      <c r="D78" s="32"/>
    </row>
    <row r="79" spans="1:5" x14ac:dyDescent="0.25">
      <c r="B79" s="40"/>
      <c r="C79" s="31"/>
      <c r="D79" s="32"/>
    </row>
    <row r="80" spans="1:5" x14ac:dyDescent="0.25">
      <c r="B80" s="40"/>
      <c r="C80" s="31"/>
      <c r="D80" s="32"/>
    </row>
    <row r="81" spans="1:4" x14ac:dyDescent="0.25">
      <c r="B81" s="40"/>
      <c r="C81" s="31"/>
      <c r="D81" s="32"/>
    </row>
    <row r="82" spans="1:4" x14ac:dyDescent="0.25">
      <c r="B82" s="41" t="s">
        <v>62</v>
      </c>
      <c r="C82" s="44" t="s">
        <v>65</v>
      </c>
      <c r="D82" s="44"/>
    </row>
    <row r="83" spans="1:4" x14ac:dyDescent="0.25">
      <c r="B83" s="40" t="s">
        <v>63</v>
      </c>
      <c r="C83" s="45" t="s">
        <v>64</v>
      </c>
      <c r="D83" s="45"/>
    </row>
    <row r="84" spans="1:4" x14ac:dyDescent="0.25">
      <c r="A84" s="33" t="s">
        <v>57</v>
      </c>
      <c r="C84" s="1"/>
    </row>
    <row r="85" spans="1:4" x14ac:dyDescent="0.25">
      <c r="C85" s="1"/>
    </row>
  </sheetData>
  <mergeCells count="12">
    <mergeCell ref="A7:B7"/>
    <mergeCell ref="A20:B20"/>
    <mergeCell ref="A1:D1"/>
    <mergeCell ref="A2:D2"/>
    <mergeCell ref="A4:D4"/>
    <mergeCell ref="A6:B6"/>
    <mergeCell ref="A3:D3"/>
    <mergeCell ref="C76:D76"/>
    <mergeCell ref="C77:D77"/>
    <mergeCell ref="C82:D82"/>
    <mergeCell ref="C83:D83"/>
    <mergeCell ref="A8:B8"/>
  </mergeCells>
  <pageMargins left="0.39370078740157483" right="0.19685039370078741" top="0.55118110236220474" bottom="0.55118110236220474" header="0.31496062992125984" footer="0.31496062992125984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</vt:lpstr>
      <vt:lpstr>FE!Área_de_impresión</vt:lpstr>
      <vt:lpstr>FE!Títulos_a_imprimir</vt:lpstr>
    </vt:vector>
  </TitlesOfParts>
  <Company>ASM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Usuario</cp:lastModifiedBy>
  <cp:lastPrinted>2025-03-03T16:42:37Z</cp:lastPrinted>
  <dcterms:created xsi:type="dcterms:W3CDTF">2011-11-15T16:09:46Z</dcterms:created>
  <dcterms:modified xsi:type="dcterms:W3CDTF">2025-03-03T16:42:40Z</dcterms:modified>
</cp:coreProperties>
</file>